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75" windowWidth="15480" windowHeight="11340" tabRatio="562" activeTab="0"/>
  </bookViews>
  <sheets>
    <sheet name="LGP-2014" sheetId="1" r:id="rId1"/>
  </sheets>
  <definedNames>
    <definedName name="Prindiala" localSheetId="0">'LGP-2014'!$A$1:$U$135</definedName>
    <definedName name="Prinditiitlid" localSheetId="0">'LGP-2014'!$5:$6</definedName>
  </definedNames>
  <calcPr fullCalcOnLoad="1"/>
</workbook>
</file>

<file path=xl/sharedStrings.xml><?xml version="1.0" encoding="utf-8"?>
<sst xmlns="http://schemas.openxmlformats.org/spreadsheetml/2006/main" count="286" uniqueCount="172">
  <si>
    <t>Paremusjärjestus</t>
  </si>
  <si>
    <t>Jrk</t>
  </si>
  <si>
    <t>Võistleja nimi</t>
  </si>
  <si>
    <t>ELTL</t>
  </si>
  <si>
    <t>Sünni-</t>
  </si>
  <si>
    <t>Klubi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</si>
  <si>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</si>
  <si>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</si>
  <si>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</si>
  <si>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</si>
  <si>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</si>
  <si>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</si>
  <si>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</si>
  <si>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</si>
  <si>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nr</t>
  </si>
  <si>
    <t>ID</t>
  </si>
  <si>
    <t>aasta</t>
  </si>
  <si>
    <t>Tartu</t>
  </si>
  <si>
    <t>Punkte</t>
  </si>
  <si>
    <t>Tallinn</t>
  </si>
  <si>
    <t>Haapsalu</t>
  </si>
  <si>
    <t>Narva</t>
  </si>
  <si>
    <t>Viljandi</t>
  </si>
  <si>
    <t>Talllinn</t>
  </si>
  <si>
    <t>Aseri</t>
  </si>
  <si>
    <t>KOHT</t>
  </si>
  <si>
    <t>Tartu SS Kalev</t>
  </si>
  <si>
    <t>Aseri Spordiklubi</t>
  </si>
  <si>
    <t>Tln. Nõmme SK</t>
  </si>
  <si>
    <t>Narva Paemurru SK</t>
  </si>
  <si>
    <t>Venemaa</t>
  </si>
  <si>
    <t>Pärnu LTK Vint-90</t>
  </si>
  <si>
    <t>Viljandi LTK Sakala</t>
  </si>
  <si>
    <t>TÜ ASK</t>
  </si>
  <si>
    <t>Rakvere LTK Pinx</t>
  </si>
  <si>
    <t>Maardu LTK</t>
  </si>
  <si>
    <t>S-Jaani LTK Lehola</t>
  </si>
  <si>
    <t>Veerud automaatseks parema kaheksast arvutamiseks, pärast uute tulemuste sisestamist kopida valemid ülevalt alla</t>
  </si>
  <si>
    <t>Läti</t>
  </si>
  <si>
    <t>Kristina ANDREJEVA</t>
  </si>
  <si>
    <t>Anastassia MELNIKOVA</t>
  </si>
  <si>
    <t>Linda PIHELGAS</t>
  </si>
  <si>
    <t>Jekaterina TIITS</t>
  </si>
  <si>
    <t>Darja ANDREJEVA</t>
  </si>
  <si>
    <t>Anna MOROZOVA</t>
  </si>
  <si>
    <t>Isabel KEVADE</t>
  </si>
  <si>
    <t>Arseni FARFOROVSKI</t>
  </si>
  <si>
    <t>Andreas VAHER</t>
  </si>
  <si>
    <t>Andrus VAHER</t>
  </si>
  <si>
    <t>Egert STARKOPF</t>
  </si>
  <si>
    <t>Romet OKAS</t>
  </si>
  <si>
    <t>Seva DOROFEJEV</t>
  </si>
  <si>
    <t>Madis MOOS</t>
  </si>
  <si>
    <t>Lauri SARAP</t>
  </si>
  <si>
    <t>Mihhail BLOHHIN</t>
  </si>
  <si>
    <t>Markkos PUKK</t>
  </si>
  <si>
    <t>Sofia GEROISKAJA</t>
  </si>
  <si>
    <t>Vitalia REINOL</t>
  </si>
  <si>
    <t>Sofia SEVALKINA</t>
  </si>
  <si>
    <t>Nele-Liis MERILO</t>
  </si>
  <si>
    <t>Karina GRIGORJAN</t>
  </si>
  <si>
    <t>Stanislav STROGOV</t>
  </si>
  <si>
    <t>Jegor MOŠNIKOV</t>
  </si>
  <si>
    <t>Aleksandr NIKOLAS</t>
  </si>
  <si>
    <t>Martin PENEK</t>
  </si>
  <si>
    <t>Kaarel LUSMÄGI</t>
  </si>
  <si>
    <t>Nadarian BERIJA</t>
  </si>
  <si>
    <t>Markus JAANIMÄGI</t>
  </si>
  <si>
    <t>Oskar PUKK</t>
  </si>
  <si>
    <t>Ilja MOSOLOV</t>
  </si>
  <si>
    <t>Aleksei KUKUŠKIN</t>
  </si>
  <si>
    <t>Märt KURVET</t>
  </si>
  <si>
    <t>Artur ORMISSON</t>
  </si>
  <si>
    <t>Sirli ROOSVE</t>
  </si>
  <si>
    <t>Annigrete SUIMETS</t>
  </si>
  <si>
    <t>Sirli JAANIMÄGI</t>
  </si>
  <si>
    <t>Hille MILLERT</t>
  </si>
  <si>
    <t>Delia LUKK</t>
  </si>
  <si>
    <t>Sandra TREIMANN</t>
  </si>
  <si>
    <t>Jelizaveta JOLKINA</t>
  </si>
  <si>
    <t>Nikita KONSA</t>
  </si>
  <si>
    <t>Gert CHRISTJANSON</t>
  </si>
  <si>
    <t>Karl Paul PARMAKSON</t>
  </si>
  <si>
    <t>Krister Erik ETULAID</t>
  </si>
  <si>
    <t>Raiko VALO</t>
  </si>
  <si>
    <t>Rauno VALO</t>
  </si>
  <si>
    <t>Rando VAIKMÄE</t>
  </si>
  <si>
    <t>Markus Erik METSIS</t>
  </si>
  <si>
    <t>Tatjana MASLOVA</t>
  </si>
  <si>
    <t>Dagne ERIK</t>
  </si>
  <si>
    <t>Rainer VALO</t>
  </si>
  <si>
    <t>Ivan MUHHORTOV</t>
  </si>
  <si>
    <t>ELTL  STIGA "LASTE GP"  SARJAVÕISTLUS  L A U A T E N N I S E S  hooajal 2013 - 2014</t>
  </si>
  <si>
    <t>Tüdrukud kuni 15.a.  (1999) - N15</t>
  </si>
  <si>
    <t>Poisid kuni 15.a.  (1999) - M15</t>
  </si>
  <si>
    <t>Peale 1. etappi</t>
  </si>
  <si>
    <t>Diana MERKULOVA</t>
  </si>
  <si>
    <t>Eleonora ZAHHARTSEVA</t>
  </si>
  <si>
    <t>Kärt KALJUVEE</t>
  </si>
  <si>
    <t>Jekaterina JEGOROVA</t>
  </si>
  <si>
    <t>Timo SIIM</t>
  </si>
  <si>
    <t>Nikolai SLASTIHIN</t>
  </si>
  <si>
    <t>Mareks ENGELIS</t>
  </si>
  <si>
    <t>Vitali OSMUŠKIN</t>
  </si>
  <si>
    <t>Maris ENGELIS</t>
  </si>
  <si>
    <t>Mihkel JÄRVISTE</t>
  </si>
  <si>
    <t>Mihkel KÜLM</t>
  </si>
  <si>
    <t>Joosep Markus PILD</t>
  </si>
  <si>
    <t>Sander PUHASORG</t>
  </si>
  <si>
    <t>Leedu</t>
  </si>
  <si>
    <t>Tüdrukud kuni 13.a.  (2001) - N13</t>
  </si>
  <si>
    <t>Jelizaveta BELJAEVA</t>
  </si>
  <si>
    <t>Diana KATŠAN</t>
  </si>
  <si>
    <t>Dzenni JELISEENKO</t>
  </si>
  <si>
    <t>Alina JAGNENKOVA</t>
  </si>
  <si>
    <t>Anett LUIGEMAA</t>
  </si>
  <si>
    <t>Karmel TEDER</t>
  </si>
  <si>
    <t>Jekaterina OSTJAKOVA</t>
  </si>
  <si>
    <t>Laura SÖÖT</t>
  </si>
  <si>
    <t>Poisid kuni 13.a.  (2001) - M13</t>
  </si>
  <si>
    <t>Maksim SEMENOV</t>
  </si>
  <si>
    <t>Markus HANSSON</t>
  </si>
  <si>
    <t>Vladimir TSÕRAVIN</t>
  </si>
  <si>
    <t>Mart LUUK</t>
  </si>
  <si>
    <t>Eriks PORIETIS</t>
  </si>
  <si>
    <t>Lauri LEPPIK</t>
  </si>
  <si>
    <t>Jegor ŠIPILOV</t>
  </si>
  <si>
    <t>Ilja JEVLANOV</t>
  </si>
  <si>
    <t>Dmitri RAKELL</t>
  </si>
  <si>
    <t>Aadam PÕHJALA</t>
  </si>
  <si>
    <t>Mārtiņš BERGMANIS</t>
  </si>
  <si>
    <t>Ulvis KARELSONS</t>
  </si>
  <si>
    <t>Jan-Erik NERMANN</t>
  </si>
  <si>
    <t>Alari ADAMSON</t>
  </si>
  <si>
    <t>Ian LAUK</t>
  </si>
  <si>
    <t>Daniel TEDER</t>
  </si>
  <si>
    <t xml:space="preserve">Sass Albert AARE </t>
  </si>
  <si>
    <t>Emil TIKK</t>
  </si>
  <si>
    <t>Aleksei GORJUNOV</t>
  </si>
  <si>
    <t>Kuldar-Maano UMAL</t>
  </si>
  <si>
    <t>Mattias UMAL</t>
  </si>
  <si>
    <t>Keila</t>
  </si>
  <si>
    <t>Tüdrukud kuni 11.a.  (2003) - N11</t>
  </si>
  <si>
    <t>Angelina GRUZDEVA</t>
  </si>
  <si>
    <t>Anastassia PAVLENKO</t>
  </si>
  <si>
    <t>Adelina ZULFUKAROVA</t>
  </si>
  <si>
    <t>Greeta-Maria ULMRE</t>
  </si>
  <si>
    <t>Ksenja BRAGINA</t>
  </si>
  <si>
    <t>Anete NOOL</t>
  </si>
  <si>
    <t>Poisid kuni 11.a.  (2003) - M11</t>
  </si>
  <si>
    <t>Denis AKSELROD</t>
  </si>
  <si>
    <t>Nikita TEREHOV</t>
  </si>
  <si>
    <t>Aleksandr JURKOVSKI</t>
  </si>
  <si>
    <t>Daniels KOGANS</t>
  </si>
  <si>
    <t>Martin SIIMAN</t>
  </si>
  <si>
    <t>Ken TALPAS</t>
  </si>
  <si>
    <t>Mihhail JUMANOV</t>
  </si>
  <si>
    <t>Karl Martin PARVEI</t>
  </si>
  <si>
    <t>Joosep TAMM</t>
  </si>
  <si>
    <t>Christian MITT</t>
  </si>
  <si>
    <t>Eiris IKKONEN</t>
  </si>
  <si>
    <t>Miia Helen  MERILO</t>
  </si>
  <si>
    <t>Annabel SÖÖT</t>
  </si>
  <si>
    <t>Tüdrukud kuni 9.a.  (2005) - N9</t>
  </si>
  <si>
    <t>Joosep TALVISTE</t>
  </si>
  <si>
    <t>Ivan ZADÕR</t>
  </si>
  <si>
    <t>Andrei MALTIZOV</t>
  </si>
  <si>
    <t>Fedor DENISOV</t>
  </si>
  <si>
    <t>Dominik KLEZOVITŠ</t>
  </si>
  <si>
    <t>Kuldar SOONETS</t>
  </si>
  <si>
    <t>Martti VAHEMAA</t>
  </si>
  <si>
    <t>Poisid kuni 9.a.  (2005) - M9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</si>
</sst>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\ [$€-1]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7.5"/>
      <name val="Verdana"/>
      <family val="2"/>
    </font>
    <font>
      <sz val="7.5"/>
      <name val="MS Sans Serif"/>
      <family val="2"/>
    </font>
    <font>
      <sz val="5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/>
      <bottom style="double"/>
    </border>
    <border>
      <left style="hair"/>
      <right style="hair"/>
      <top style="double"/>
      <bottom/>
    </border>
    <border>
      <left/>
      <right/>
      <top style="double"/>
      <bottom/>
    </border>
    <border>
      <left style="hair"/>
      <right style="hair"/>
      <top/>
      <bottom style="double"/>
    </border>
    <border>
      <left/>
      <right/>
      <top/>
      <bottom style="double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 style="hair"/>
      <right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3" applyNumberFormat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0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45" applyAlignment="1">
      <alignment horizontal="center"/>
      <protection/>
    </xf>
    <xf numFmtId="0" fontId="4" fillId="0" borderId="0" xfId="45" applyFont="1">
      <alignment/>
      <protection/>
    </xf>
    <xf numFmtId="0" fontId="2" fillId="0" borderId="0" xfId="45">
      <alignment/>
      <protection/>
    </xf>
    <xf numFmtId="0" fontId="2" fillId="0" borderId="0" xfId="45" applyBorder="1">
      <alignment/>
      <protection/>
    </xf>
    <xf numFmtId="0" fontId="5" fillId="0" borderId="0" xfId="45" applyFont="1" applyBorder="1">
      <alignment/>
      <protection/>
    </xf>
    <xf numFmtId="0" fontId="0" fillId="0" borderId="0" xfId="45" applyFont="1" applyBorder="1" applyAlignment="1" quotePrefix="1">
      <alignment horizontal="right"/>
      <protection/>
    </xf>
    <xf numFmtId="49" fontId="2" fillId="0" borderId="0" xfId="45" applyNumberFormat="1" applyBorder="1">
      <alignment/>
      <protection/>
    </xf>
    <xf numFmtId="0" fontId="8" fillId="0" borderId="0" xfId="45" applyFont="1" applyBorder="1" applyAlignment="1" quotePrefix="1">
      <alignment horizontal="left"/>
      <protection/>
    </xf>
    <xf numFmtId="0" fontId="2" fillId="0" borderId="0" xfId="45" applyBorder="1" applyAlignment="1">
      <alignment horizontal="center"/>
      <protection/>
    </xf>
    <xf numFmtId="49" fontId="2" fillId="0" borderId="0" xfId="45" applyNumberFormat="1" applyBorder="1" applyAlignment="1">
      <alignment horizontal="left"/>
      <protection/>
    </xf>
    <xf numFmtId="0" fontId="10" fillId="0" borderId="0" xfId="45" applyFont="1" applyAlignment="1" quotePrefix="1">
      <alignment horizontal="right"/>
      <protection/>
    </xf>
    <xf numFmtId="49" fontId="2" fillId="0" borderId="0" xfId="45" applyNumberFormat="1" applyBorder="1" applyAlignment="1">
      <alignment horizontal="right"/>
      <protection/>
    </xf>
    <xf numFmtId="49" fontId="2" fillId="0" borderId="0" xfId="45" applyNumberFormat="1" applyBorder="1" applyAlignment="1" quotePrefix="1">
      <alignment horizontal="left"/>
      <protection/>
    </xf>
    <xf numFmtId="0" fontId="11" fillId="0" borderId="0" xfId="45" applyFont="1">
      <alignment/>
      <protection/>
    </xf>
    <xf numFmtId="0" fontId="11" fillId="0" borderId="0" xfId="45" applyFont="1" applyAlignment="1">
      <alignment horizontal="center"/>
      <protection/>
    </xf>
    <xf numFmtId="0" fontId="12" fillId="0" borderId="0" xfId="45" applyFont="1" applyBorder="1">
      <alignment/>
      <protection/>
    </xf>
    <xf numFmtId="0" fontId="11" fillId="0" borderId="0" xfId="45" applyFont="1" applyBorder="1">
      <alignment/>
      <protection/>
    </xf>
    <xf numFmtId="0" fontId="11" fillId="0" borderId="0" xfId="45" applyFont="1" applyBorder="1" applyAlignment="1" quotePrefix="1">
      <alignment horizontal="left"/>
      <protection/>
    </xf>
    <xf numFmtId="0" fontId="11" fillId="0" borderId="0" xfId="45" applyFont="1" applyBorder="1" applyAlignment="1">
      <alignment horizontal="center"/>
      <protection/>
    </xf>
    <xf numFmtId="0" fontId="11" fillId="0" borderId="0" xfId="45" applyFont="1" applyBorder="1" applyAlignment="1">
      <alignment horizontal="center" vertical="center"/>
      <protection/>
    </xf>
    <xf numFmtId="0" fontId="15" fillId="0" borderId="10" xfId="45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 vertical="center"/>
      <protection/>
    </xf>
    <xf numFmtId="0" fontId="0" fillId="0" borderId="0" xfId="45" applyFont="1" applyAlignment="1">
      <alignment vertical="center"/>
      <protection/>
    </xf>
    <xf numFmtId="0" fontId="0" fillId="0" borderId="0" xfId="45" applyFont="1" applyBorder="1" applyAlignment="1">
      <alignment vertical="center"/>
      <protection/>
    </xf>
    <xf numFmtId="0" fontId="2" fillId="0" borderId="0" xfId="45" applyBorder="1" applyAlignment="1">
      <alignment vertical="center"/>
      <protection/>
    </xf>
    <xf numFmtId="49" fontId="2" fillId="0" borderId="0" xfId="45" applyNumberFormat="1" applyBorder="1" applyAlignment="1">
      <alignment horizontal="right" vertical="center"/>
      <protection/>
    </xf>
    <xf numFmtId="49" fontId="2" fillId="0" borderId="0" xfId="45" applyNumberFormat="1" applyBorder="1" applyAlignment="1" quotePrefix="1">
      <alignment horizontal="left" vertical="center"/>
      <protection/>
    </xf>
    <xf numFmtId="49" fontId="2" fillId="0" borderId="0" xfId="45" applyNumberFormat="1" applyBorder="1" applyAlignment="1">
      <alignment horizontal="left" vertical="center"/>
      <protection/>
    </xf>
    <xf numFmtId="0" fontId="0" fillId="0" borderId="0" xfId="45" applyFont="1" applyBorder="1">
      <alignment/>
      <protection/>
    </xf>
    <xf numFmtId="0" fontId="2" fillId="0" borderId="0" xfId="45" applyBorder="1" applyAlignment="1">
      <alignment horizontal="center" vertical="center"/>
      <protection/>
    </xf>
    <xf numFmtId="0" fontId="2" fillId="0" borderId="0" xfId="45" applyAlignment="1">
      <alignment vertical="center"/>
      <protection/>
    </xf>
    <xf numFmtId="0" fontId="0" fillId="0" borderId="0" xfId="45" applyFont="1" applyBorder="1" applyAlignment="1">
      <alignment horizontal="right" vertical="center"/>
      <protection/>
    </xf>
    <xf numFmtId="0" fontId="16" fillId="0" borderId="0" xfId="45" applyFont="1" applyBorder="1" applyAlignment="1">
      <alignment horizontal="center" vertical="center"/>
      <protection/>
    </xf>
    <xf numFmtId="0" fontId="16" fillId="0" borderId="0" xfId="45" applyFont="1" applyBorder="1" applyAlignment="1">
      <alignment horizontal="left" vertical="center"/>
      <protection/>
    </xf>
    <xf numFmtId="0" fontId="16" fillId="0" borderId="0" xfId="45" applyFont="1" applyBorder="1" applyAlignment="1">
      <alignment vertical="center"/>
      <protection/>
    </xf>
    <xf numFmtId="0" fontId="17" fillId="0" borderId="0" xfId="45" applyFont="1" applyBorder="1" applyAlignment="1">
      <alignment horizontal="center" vertical="center"/>
      <protection/>
    </xf>
    <xf numFmtId="0" fontId="17" fillId="0" borderId="0" xfId="45" applyFont="1" applyBorder="1" applyAlignment="1">
      <alignment horizontal="left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0" xfId="45" applyFont="1" applyBorder="1" applyAlignment="1" quotePrefix="1">
      <alignment horizontal="center" vertical="center"/>
      <protection/>
    </xf>
    <xf numFmtId="0" fontId="2" fillId="0" borderId="0" xfId="45" applyBorder="1" applyAlignment="1" quotePrefix="1">
      <alignment horizontal="left"/>
      <protection/>
    </xf>
    <xf numFmtId="0" fontId="0" fillId="0" borderId="0" xfId="45" applyFont="1" applyBorder="1" applyAlignment="1">
      <alignment horizontal="center"/>
      <protection/>
    </xf>
    <xf numFmtId="0" fontId="2" fillId="0" borderId="0" xfId="45" applyBorder="1" applyAlignment="1">
      <alignment horizontal="left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7" fillId="0" borderId="11" xfId="45" applyFont="1" applyFill="1" applyBorder="1" applyAlignment="1">
      <alignment vertical="center"/>
      <protection/>
    </xf>
    <xf numFmtId="0" fontId="0" fillId="0" borderId="0" xfId="45" applyFont="1" applyBorder="1" applyAlignment="1">
      <alignment horizontal="right" vertical="center"/>
      <protection/>
    </xf>
    <xf numFmtId="0" fontId="16" fillId="0" borderId="0" xfId="45" applyFont="1" applyBorder="1" applyAlignment="1">
      <alignment horizontal="right" vertical="center"/>
      <protection/>
    </xf>
    <xf numFmtId="0" fontId="17" fillId="0" borderId="0" xfId="45" applyFont="1" applyBorder="1" applyAlignment="1">
      <alignment horizontal="right" vertical="center"/>
      <protection/>
    </xf>
    <xf numFmtId="0" fontId="2" fillId="0" borderId="0" xfId="45" applyFont="1" applyAlignment="1">
      <alignment vertical="center"/>
      <protection/>
    </xf>
    <xf numFmtId="0" fontId="2" fillId="0" borderId="0" xfId="45" applyBorder="1" applyAlignment="1">
      <alignment horizontal="left" vertical="center"/>
      <protection/>
    </xf>
    <xf numFmtId="49" fontId="2" fillId="0" borderId="0" xfId="45" applyNumberFormat="1" applyBorder="1" applyAlignment="1">
      <alignment vertical="center"/>
      <protection/>
    </xf>
    <xf numFmtId="49" fontId="2" fillId="0" borderId="0" xfId="45" applyNumberFormat="1" applyBorder="1" applyAlignment="1">
      <alignment horizontal="center" vertical="center"/>
      <protection/>
    </xf>
    <xf numFmtId="0" fontId="2" fillId="0" borderId="0" xfId="45" applyBorder="1" applyAlignment="1" quotePrefix="1">
      <alignment horizontal="center"/>
      <protection/>
    </xf>
    <xf numFmtId="0" fontId="2" fillId="0" borderId="12" xfId="45" applyBorder="1" applyAlignment="1">
      <alignment vertical="center"/>
      <protection/>
    </xf>
    <xf numFmtId="0" fontId="2" fillId="0" borderId="12" xfId="45" applyBorder="1">
      <alignment/>
      <protection/>
    </xf>
    <xf numFmtId="0" fontId="2" fillId="0" borderId="12" xfId="45" applyBorder="1" applyAlignment="1" quotePrefix="1">
      <alignment horizontal="center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6" fillId="0" borderId="0" xfId="45" applyFont="1" applyBorder="1" applyAlignment="1" quotePrefix="1">
      <alignment horizontal="right" vertical="center"/>
      <protection/>
    </xf>
    <xf numFmtId="0" fontId="11" fillId="0" borderId="0" xfId="45" applyFont="1" applyBorder="1" applyAlignment="1" quotePrefix="1">
      <alignment horizontal="center" vertical="center"/>
      <protection/>
    </xf>
    <xf numFmtId="0" fontId="17" fillId="0" borderId="0" xfId="45" applyFont="1" applyBorder="1" applyAlignment="1">
      <alignment vertical="center"/>
      <protection/>
    </xf>
    <xf numFmtId="0" fontId="16" fillId="0" borderId="0" xfId="45" applyFont="1" applyBorder="1" applyAlignment="1" quotePrefix="1">
      <alignment horizontal="left" vertical="center"/>
      <protection/>
    </xf>
    <xf numFmtId="0" fontId="10" fillId="0" borderId="0" xfId="45" applyFont="1" applyBorder="1" applyAlignment="1" quotePrefix="1">
      <alignment horizontal="left" vertical="center"/>
      <protection/>
    </xf>
    <xf numFmtId="0" fontId="11" fillId="0" borderId="0" xfId="45" applyFont="1" applyBorder="1" applyAlignment="1">
      <alignment vertical="center"/>
      <protection/>
    </xf>
    <xf numFmtId="0" fontId="9" fillId="0" borderId="0" xfId="45" applyFont="1" applyBorder="1" applyAlignment="1">
      <alignment horizontal="center" vertical="center"/>
      <protection/>
    </xf>
    <xf numFmtId="0" fontId="9" fillId="0" borderId="0" xfId="45" applyFont="1" applyBorder="1" applyAlignment="1">
      <alignment vertical="center"/>
      <protection/>
    </xf>
    <xf numFmtId="1" fontId="11" fillId="0" borderId="0" xfId="45" applyNumberFormat="1" applyFont="1" applyBorder="1" applyAlignment="1" quotePrefix="1">
      <alignment horizontal="center" vertical="center"/>
      <protection/>
    </xf>
    <xf numFmtId="1" fontId="11" fillId="0" borderId="0" xfId="45" applyNumberFormat="1" applyFont="1" applyBorder="1" applyAlignment="1">
      <alignment horizontal="center" vertical="center"/>
      <protection/>
    </xf>
    <xf numFmtId="0" fontId="11" fillId="0" borderId="0" xfId="45" applyNumberFormat="1" applyFont="1" applyBorder="1" applyAlignment="1" quotePrefix="1">
      <alignment horizontal="center" vertical="center"/>
      <protection/>
    </xf>
    <xf numFmtId="0" fontId="11" fillId="0" borderId="0" xfId="45" applyNumberFormat="1" applyFont="1" applyBorder="1" applyAlignment="1">
      <alignment horizontal="center" vertical="center"/>
      <protection/>
    </xf>
    <xf numFmtId="16" fontId="11" fillId="0" borderId="0" xfId="45" applyNumberFormat="1" applyFont="1" applyBorder="1" applyAlignment="1" quotePrefix="1">
      <alignment horizontal="center" vertical="center"/>
      <protection/>
    </xf>
    <xf numFmtId="164" fontId="11" fillId="0" borderId="0" xfId="45" applyNumberFormat="1" applyFont="1" applyBorder="1" applyAlignment="1">
      <alignment horizontal="center" vertical="center"/>
      <protection/>
    </xf>
    <xf numFmtId="0" fontId="17" fillId="0" borderId="0" xfId="45" applyFont="1" applyBorder="1" applyAlignment="1" quotePrefix="1">
      <alignment horizontal="center" vertical="center"/>
      <protection/>
    </xf>
    <xf numFmtId="0" fontId="17" fillId="0" borderId="0" xfId="45" applyFont="1" applyBorder="1" applyAlignment="1" quotePrefix="1">
      <alignment horizontal="left" vertical="center"/>
      <protection/>
    </xf>
    <xf numFmtId="0" fontId="2" fillId="0" borderId="0" xfId="45" applyAlignment="1">
      <alignment horizontal="center" vertical="center"/>
      <protection/>
    </xf>
    <xf numFmtId="0" fontId="18" fillId="0" borderId="13" xfId="45" applyFont="1" applyBorder="1" applyAlignment="1">
      <alignment horizontal="left" vertical="center"/>
      <protection/>
    </xf>
    <xf numFmtId="0" fontId="2" fillId="0" borderId="14" xfId="45" applyBorder="1" applyAlignment="1">
      <alignment vertical="center"/>
      <protection/>
    </xf>
    <xf numFmtId="0" fontId="0" fillId="0" borderId="14" xfId="45" applyFont="1" applyBorder="1" applyAlignment="1">
      <alignment vertical="center"/>
      <protection/>
    </xf>
    <xf numFmtId="0" fontId="2" fillId="0" borderId="15" xfId="45" applyBorder="1" applyAlignment="1">
      <alignment vertical="center"/>
      <protection/>
    </xf>
    <xf numFmtId="0" fontId="10" fillId="33" borderId="16" xfId="45" applyFont="1" applyFill="1" applyBorder="1" applyAlignment="1" quotePrefix="1">
      <alignment horizontal="left" vertical="center"/>
      <protection/>
    </xf>
    <xf numFmtId="0" fontId="11" fillId="33" borderId="16" xfId="45" applyFont="1" applyFill="1" applyBorder="1" applyAlignment="1">
      <alignment vertical="center"/>
      <protection/>
    </xf>
    <xf numFmtId="0" fontId="11" fillId="33" borderId="16" xfId="45" applyFont="1" applyFill="1" applyBorder="1" applyAlignment="1">
      <alignment horizontal="center" vertical="center"/>
      <protection/>
    </xf>
    <xf numFmtId="0" fontId="2" fillId="33" borderId="16" xfId="45" applyFill="1" applyBorder="1" applyAlignment="1">
      <alignment vertical="center"/>
      <protection/>
    </xf>
    <xf numFmtId="0" fontId="2" fillId="33" borderId="16" xfId="45" applyFill="1" applyBorder="1" applyAlignment="1">
      <alignment horizontal="center" vertical="center"/>
      <protection/>
    </xf>
    <xf numFmtId="0" fontId="10" fillId="33" borderId="17" xfId="45" applyFont="1" applyFill="1" applyBorder="1" applyAlignment="1" quotePrefix="1">
      <alignment horizontal="left" vertical="center"/>
      <protection/>
    </xf>
    <xf numFmtId="0" fontId="11" fillId="33" borderId="17" xfId="45" applyFont="1" applyFill="1" applyBorder="1" applyAlignment="1">
      <alignment vertical="center"/>
      <protection/>
    </xf>
    <xf numFmtId="0" fontId="11" fillId="33" borderId="17" xfId="45" applyFont="1" applyFill="1" applyBorder="1" applyAlignment="1">
      <alignment horizontal="center" vertical="center"/>
      <protection/>
    </xf>
    <xf numFmtId="0" fontId="16" fillId="33" borderId="17" xfId="45" applyFont="1" applyFill="1" applyBorder="1" applyAlignment="1">
      <alignment vertical="center"/>
      <protection/>
    </xf>
    <xf numFmtId="0" fontId="16" fillId="33" borderId="17" xfId="45" applyFont="1" applyFill="1" applyBorder="1" applyAlignment="1">
      <alignment horizontal="center" vertical="center"/>
      <protection/>
    </xf>
    <xf numFmtId="0" fontId="11" fillId="33" borderId="17" xfId="45" applyFont="1" applyFill="1" applyBorder="1" applyAlignment="1">
      <alignment horizontal="center" vertical="center"/>
      <protection/>
    </xf>
    <xf numFmtId="0" fontId="10" fillId="33" borderId="17" xfId="44" applyFont="1" applyFill="1" applyBorder="1" applyAlignment="1" quotePrefix="1">
      <alignment horizontal="left" vertical="center"/>
      <protection/>
    </xf>
    <xf numFmtId="0" fontId="11" fillId="33" borderId="17" xfId="44" applyFont="1" applyFill="1" applyBorder="1" applyAlignment="1">
      <alignment vertical="center"/>
      <protection/>
    </xf>
    <xf numFmtId="0" fontId="11" fillId="33" borderId="17" xfId="44" applyFont="1" applyFill="1" applyBorder="1" applyAlignment="1">
      <alignment horizontal="center" vertical="center"/>
      <protection/>
    </xf>
    <xf numFmtId="0" fontId="16" fillId="33" borderId="17" xfId="44" applyFont="1" applyFill="1" applyBorder="1" applyAlignment="1">
      <alignment vertical="center"/>
      <protection/>
    </xf>
    <xf numFmtId="0" fontId="11" fillId="33" borderId="18" xfId="44" applyFont="1" applyFill="1" applyBorder="1" applyAlignment="1">
      <alignment vertical="center"/>
      <protection/>
    </xf>
    <xf numFmtId="0" fontId="11" fillId="33" borderId="18" xfId="44" applyFont="1" applyFill="1" applyBorder="1" applyAlignment="1">
      <alignment horizontal="center" vertical="center"/>
      <protection/>
    </xf>
    <xf numFmtId="0" fontId="16" fillId="33" borderId="18" xfId="44" applyFont="1" applyFill="1" applyBorder="1" applyAlignment="1">
      <alignment vertical="center"/>
      <protection/>
    </xf>
    <xf numFmtId="0" fontId="16" fillId="33" borderId="18" xfId="45" applyFont="1" applyFill="1" applyBorder="1" applyAlignment="1">
      <alignment horizontal="center" vertical="center"/>
      <protection/>
    </xf>
    <xf numFmtId="0" fontId="11" fillId="33" borderId="18" xfId="45" applyFont="1" applyFill="1" applyBorder="1" applyAlignment="1">
      <alignment horizontal="center" vertical="center"/>
      <protection/>
    </xf>
    <xf numFmtId="0" fontId="17" fillId="0" borderId="11" xfId="45" applyFont="1" applyBorder="1" applyAlignment="1" quotePrefix="1">
      <alignment horizontal="right" vertical="center"/>
      <protection/>
    </xf>
    <xf numFmtId="0" fontId="17" fillId="0" borderId="11" xfId="45" applyFont="1" applyFill="1" applyBorder="1" applyAlignment="1">
      <alignment vertical="center"/>
      <protection/>
    </xf>
    <xf numFmtId="0" fontId="9" fillId="0" borderId="11" xfId="45" applyFont="1" applyFill="1" applyBorder="1" applyAlignment="1">
      <alignment horizontal="center" vertical="center"/>
      <protection/>
    </xf>
    <xf numFmtId="0" fontId="9" fillId="0" borderId="11" xfId="45" applyFont="1" applyFill="1" applyBorder="1" applyAlignment="1">
      <alignment horizontal="center" vertical="center"/>
      <protection/>
    </xf>
    <xf numFmtId="0" fontId="17" fillId="34" borderId="11" xfId="45" applyFont="1" applyFill="1" applyBorder="1" applyAlignment="1">
      <alignment horizontal="center" vertical="center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1" fillId="0" borderId="19" xfId="45" applyFont="1" applyBorder="1">
      <alignment/>
      <protection/>
    </xf>
    <xf numFmtId="0" fontId="9" fillId="0" borderId="20" xfId="45" applyFont="1" applyBorder="1" applyAlignment="1">
      <alignment vertical="center"/>
      <protection/>
    </xf>
    <xf numFmtId="0" fontId="9" fillId="0" borderId="21" xfId="45" applyFont="1" applyBorder="1" applyAlignment="1">
      <alignment horizontal="center" vertical="center"/>
      <protection/>
    </xf>
    <xf numFmtId="0" fontId="9" fillId="0" borderId="22" xfId="45" applyFont="1" applyBorder="1" applyAlignment="1">
      <alignment vertical="center"/>
      <protection/>
    </xf>
    <xf numFmtId="0" fontId="9" fillId="0" borderId="23" xfId="45" applyFont="1" applyBorder="1" applyAlignment="1">
      <alignment horizontal="center" vertical="center"/>
      <protection/>
    </xf>
    <xf numFmtId="0" fontId="13" fillId="0" borderId="24" xfId="45" applyFont="1" applyBorder="1" applyAlignment="1" quotePrefix="1">
      <alignment horizontal="center" vertical="center"/>
      <protection/>
    </xf>
    <xf numFmtId="0" fontId="14" fillId="0" borderId="25" xfId="45" applyFont="1" applyBorder="1" applyAlignment="1">
      <alignment horizontal="center" vertical="center"/>
      <protection/>
    </xf>
    <xf numFmtId="0" fontId="13" fillId="0" borderId="24" xfId="45" applyFont="1" applyBorder="1" applyAlignment="1">
      <alignment horizontal="center" vertical="center"/>
      <protection/>
    </xf>
    <xf numFmtId="0" fontId="11" fillId="0" borderId="24" xfId="45" applyFont="1" applyBorder="1" applyAlignment="1">
      <alignment horizontal="center" vertical="center"/>
      <protection/>
    </xf>
    <xf numFmtId="0" fontId="11" fillId="0" borderId="25" xfId="45" applyFont="1" applyBorder="1" applyAlignment="1">
      <alignment horizontal="center" vertical="center"/>
      <protection/>
    </xf>
    <xf numFmtId="14" fontId="19" fillId="0" borderId="26" xfId="45" applyNumberFormat="1" applyFont="1" applyBorder="1" applyAlignment="1">
      <alignment horizontal="center"/>
      <protection/>
    </xf>
    <xf numFmtId="0" fontId="19" fillId="0" borderId="27" xfId="45" applyFont="1" applyBorder="1" applyAlignment="1">
      <alignment horizontal="center"/>
      <protection/>
    </xf>
    <xf numFmtId="0" fontId="20" fillId="0" borderId="26" xfId="45" applyFont="1" applyBorder="1" applyAlignment="1">
      <alignment horizontal="center"/>
      <protection/>
    </xf>
    <xf numFmtId="0" fontId="20" fillId="0" borderId="27" xfId="45" applyFont="1" applyBorder="1" applyAlignment="1">
      <alignment horizontal="center"/>
      <protection/>
    </xf>
    <xf numFmtId="0" fontId="9" fillId="0" borderId="28" xfId="45" applyFont="1" applyBorder="1" applyAlignment="1">
      <alignment horizontal="center" vertical="center"/>
      <protection/>
    </xf>
    <xf numFmtId="0" fontId="9" fillId="0" borderId="29" xfId="45" applyFont="1" applyBorder="1" applyAlignment="1">
      <alignment horizontal="center" vertical="center"/>
      <protection/>
    </xf>
    <xf numFmtId="0" fontId="9" fillId="0" borderId="20" xfId="45" applyFont="1" applyBorder="1" applyAlignment="1">
      <alignment horizontal="center" vertical="center"/>
      <protection/>
    </xf>
    <xf numFmtId="0" fontId="9" fillId="0" borderId="22" xfId="45" applyFont="1" applyBorder="1" applyAlignment="1">
      <alignment horizontal="center" vertical="center"/>
      <protection/>
    </xf>
    <xf numFmtId="0" fontId="3" fillId="0" borderId="0" xfId="45" applyFont="1" applyAlignment="1">
      <alignment horizontal="center"/>
      <protection/>
    </xf>
    <xf numFmtId="0" fontId="2" fillId="0" borderId="0" xfId="45" applyAlignment="1">
      <alignment horizontal="center"/>
      <protection/>
    </xf>
    <xf numFmtId="0" fontId="2" fillId="0" borderId="0" xfId="45" applyAlignment="1">
      <alignment/>
      <protection/>
    </xf>
    <xf numFmtId="0" fontId="6" fillId="0" borderId="0" xfId="45" applyFont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0" fontId="7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Laste+GP20071" xfId="44"/>
    <cellStyle name="Normal_RegLGP10et7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923"/>
  <sheetViews>
    <sheetView tabSelected="1" view="pageBreakPreview" zoomScaleSheetLayoutView="100" workbookViewId="0" topLeftCell="A1">
      <selection activeCell="V6" sqref="V6"/>
    </sheetView>
  </sheetViews>
  <sheetFormatPr defaultColWidth="9.140625" defaultRowHeight="12.75"/>
  <cols>
    <col min="1" max="1" width="4.00390625" style="3" customWidth="1"/>
    <col min="2" max="2" width="19.00390625" style="3" bestFit="1" customWidth="1"/>
    <col min="3" max="3" width="5.8515625" style="1" bestFit="1" customWidth="1"/>
    <col min="4" max="4" width="6.28125" style="3" customWidth="1"/>
    <col min="5" max="5" width="18.140625" style="3" bestFit="1" customWidth="1"/>
    <col min="6" max="19" width="4.57421875" style="3" customWidth="1"/>
    <col min="20" max="20" width="8.00390625" style="3" customWidth="1"/>
    <col min="21" max="21" width="6.8515625" style="1" customWidth="1"/>
    <col min="22" max="32" width="11.57421875" style="3" customWidth="1"/>
    <col min="33" max="149" width="9.28125" style="3" customWidth="1"/>
    <col min="150" max="16384" width="9.140625" style="3" customWidth="1"/>
  </cols>
  <sheetData>
    <row r="1" spans="1:149" ht="18">
      <c r="A1" s="122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4"/>
      <c r="V1" s="2"/>
      <c r="W1" s="2"/>
      <c r="Y1" s="4"/>
      <c r="Z1" s="5"/>
      <c r="AA1" s="4"/>
      <c r="AB1" s="4"/>
      <c r="AC1" s="4"/>
      <c r="AD1" s="4"/>
      <c r="AE1" s="5"/>
      <c r="AF1" s="4"/>
      <c r="AG1" s="4"/>
      <c r="AH1" s="4"/>
      <c r="AI1" s="4"/>
      <c r="AJ1" s="4"/>
      <c r="AK1" s="6"/>
      <c r="AL1" s="7"/>
      <c r="AM1" s="5"/>
      <c r="AN1" s="4"/>
      <c r="AO1" s="4"/>
      <c r="AP1" s="4"/>
      <c r="AQ1" s="4"/>
      <c r="AR1" s="4"/>
      <c r="AS1" s="6"/>
      <c r="AT1" s="4"/>
      <c r="AU1" s="5"/>
      <c r="AV1" s="4"/>
      <c r="AW1" s="4"/>
      <c r="AX1" s="4"/>
      <c r="AY1" s="4"/>
      <c r="AZ1" s="4"/>
      <c r="BA1" s="6"/>
      <c r="BB1" s="4"/>
      <c r="BC1" s="5"/>
      <c r="BD1" s="4"/>
      <c r="BE1" s="4"/>
      <c r="BF1" s="4"/>
      <c r="BG1" s="4"/>
      <c r="BH1" s="4"/>
      <c r="BI1" s="6"/>
      <c r="BJ1" s="4"/>
      <c r="BK1" s="5"/>
      <c r="BL1" s="4"/>
      <c r="BM1" s="4"/>
      <c r="BN1" s="4"/>
      <c r="BO1" s="4"/>
      <c r="BP1" s="4"/>
      <c r="BQ1" s="6"/>
      <c r="BR1" s="4"/>
      <c r="BS1" s="5"/>
      <c r="BT1" s="4"/>
      <c r="BU1" s="4"/>
      <c r="BV1" s="4"/>
      <c r="BW1" s="4"/>
      <c r="BX1" s="4"/>
      <c r="BY1" s="6"/>
      <c r="BZ1" s="4"/>
      <c r="CA1" s="5"/>
      <c r="CB1" s="4"/>
      <c r="CC1" s="4"/>
      <c r="CD1" s="4"/>
      <c r="CE1" s="4"/>
      <c r="CF1" s="4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8" ht="12.7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27"/>
      <c r="V2" s="2"/>
      <c r="X2" s="4"/>
      <c r="Y2" s="8"/>
      <c r="Z2" s="4"/>
      <c r="AA2" s="4"/>
      <c r="AB2" s="9"/>
      <c r="AC2" s="4"/>
      <c r="AD2" s="8"/>
      <c r="AE2" s="4"/>
      <c r="AF2" s="4"/>
      <c r="AG2" s="9"/>
      <c r="AH2" s="4"/>
      <c r="AI2" s="4"/>
      <c r="AJ2" s="4"/>
      <c r="AK2" s="10"/>
      <c r="AL2" s="8"/>
      <c r="AM2" s="4"/>
      <c r="AN2" s="4"/>
      <c r="AO2" s="9"/>
      <c r="AP2" s="4"/>
      <c r="AQ2" s="4"/>
      <c r="AR2" s="4"/>
      <c r="AS2" s="4"/>
      <c r="AT2" s="8"/>
      <c r="AU2" s="4"/>
      <c r="AV2" s="4"/>
      <c r="AW2" s="9"/>
      <c r="AX2" s="4"/>
      <c r="AY2" s="4"/>
      <c r="AZ2" s="4"/>
      <c r="BA2" s="4"/>
      <c r="BB2" s="8"/>
      <c r="BC2" s="4"/>
      <c r="BD2" s="4"/>
      <c r="BE2" s="9"/>
      <c r="BF2" s="4"/>
      <c r="BG2" s="4"/>
      <c r="BH2" s="4"/>
      <c r="BI2" s="4"/>
      <c r="BJ2" s="8"/>
      <c r="BK2" s="4"/>
      <c r="BL2" s="4"/>
      <c r="BM2" s="9"/>
      <c r="BN2" s="4"/>
      <c r="BO2" s="4"/>
      <c r="BP2" s="4"/>
      <c r="BQ2" s="4"/>
      <c r="BR2" s="8"/>
      <c r="BS2" s="4"/>
      <c r="BT2" s="4"/>
      <c r="BU2" s="9"/>
      <c r="BV2" s="4"/>
      <c r="BW2" s="4"/>
      <c r="BX2" s="4"/>
      <c r="BY2" s="4"/>
      <c r="BZ2" s="8"/>
      <c r="CA2" s="4"/>
      <c r="CB2" s="4"/>
      <c r="CC2" s="9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</row>
    <row r="3" spans="1:148" ht="12.75">
      <c r="A3" s="128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4"/>
      <c r="V3" s="11"/>
      <c r="X3" s="4"/>
      <c r="Y3" s="4"/>
      <c r="Z3" s="4"/>
      <c r="AA3" s="4"/>
      <c r="AB3" s="4"/>
      <c r="AC3" s="4"/>
      <c r="AD3" s="4"/>
      <c r="AE3" s="4"/>
      <c r="AF3" s="4"/>
      <c r="AG3" s="4"/>
      <c r="AH3" s="12"/>
      <c r="AI3" s="12"/>
      <c r="AJ3" s="13"/>
      <c r="AK3" s="10"/>
      <c r="AL3" s="4"/>
      <c r="AM3" s="4"/>
      <c r="AN3" s="4"/>
      <c r="AO3" s="4"/>
      <c r="AP3" s="12"/>
      <c r="AQ3" s="12"/>
      <c r="AR3" s="13"/>
      <c r="AS3" s="4"/>
      <c r="AT3" s="4"/>
      <c r="AU3" s="4"/>
      <c r="AV3" s="4"/>
      <c r="AW3" s="4"/>
      <c r="AX3" s="12"/>
      <c r="AY3" s="12"/>
      <c r="AZ3" s="13"/>
      <c r="BA3" s="4"/>
      <c r="BB3" s="4"/>
      <c r="BC3" s="4"/>
      <c r="BD3" s="4"/>
      <c r="BE3" s="4"/>
      <c r="BF3" s="12"/>
      <c r="BG3" s="12"/>
      <c r="BH3" s="13"/>
      <c r="BI3" s="4"/>
      <c r="BJ3" s="4"/>
      <c r="BK3" s="4"/>
      <c r="BL3" s="4"/>
      <c r="BM3" s="4"/>
      <c r="BN3" s="12"/>
      <c r="BO3" s="12"/>
      <c r="BP3" s="13"/>
      <c r="BQ3" s="4"/>
      <c r="BR3" s="4"/>
      <c r="BS3" s="4"/>
      <c r="BT3" s="4"/>
      <c r="BU3" s="4"/>
      <c r="BV3" s="12"/>
      <c r="BW3" s="12"/>
      <c r="BX3" s="13"/>
      <c r="BY3" s="4"/>
      <c r="BZ3" s="4"/>
      <c r="CA3" s="4"/>
      <c r="CB3" s="4"/>
      <c r="CC3" s="4"/>
      <c r="CD3" s="12"/>
      <c r="CE3" s="12"/>
      <c r="CF3" s="13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7" ht="13.5" thickBot="1">
      <c r="A4" s="14"/>
      <c r="B4" s="14"/>
      <c r="C4" s="15"/>
      <c r="D4" s="14"/>
      <c r="E4" s="104"/>
      <c r="F4" s="114">
        <v>41531</v>
      </c>
      <c r="G4" s="115"/>
      <c r="H4" s="114">
        <v>41552</v>
      </c>
      <c r="I4" s="115"/>
      <c r="J4" s="114">
        <v>41595</v>
      </c>
      <c r="K4" s="115"/>
      <c r="L4" s="114">
        <v>41630</v>
      </c>
      <c r="M4" s="115"/>
      <c r="N4" s="114">
        <v>41643</v>
      </c>
      <c r="O4" s="115"/>
      <c r="P4" s="114">
        <v>41735</v>
      </c>
      <c r="Q4" s="115"/>
      <c r="R4" s="114">
        <v>41777</v>
      </c>
      <c r="S4" s="115"/>
      <c r="T4" s="116" t="s">
        <v>95</v>
      </c>
      <c r="U4" s="117"/>
      <c r="W4" s="16"/>
      <c r="X4" s="17"/>
      <c r="Y4" s="18"/>
      <c r="Z4" s="17"/>
      <c r="AA4" s="17"/>
      <c r="AB4" s="17"/>
      <c r="AC4" s="19"/>
      <c r="AD4" s="18"/>
      <c r="AE4" s="17"/>
      <c r="AF4" s="17"/>
      <c r="AG4" s="17"/>
      <c r="AH4" s="19"/>
      <c r="AI4" s="19"/>
      <c r="AJ4" s="10"/>
      <c r="AK4" s="17"/>
      <c r="AL4" s="18"/>
      <c r="AM4" s="17"/>
      <c r="AN4" s="17"/>
      <c r="AO4" s="17"/>
      <c r="AP4" s="19"/>
      <c r="AQ4" s="19"/>
      <c r="AR4" s="4"/>
      <c r="AS4" s="17"/>
      <c r="AT4" s="18"/>
      <c r="AU4" s="17"/>
      <c r="AV4" s="17"/>
      <c r="AW4" s="17"/>
      <c r="AX4" s="19"/>
      <c r="AY4" s="19"/>
      <c r="AZ4" s="4"/>
      <c r="BA4" s="17"/>
      <c r="BB4" s="18"/>
      <c r="BC4" s="17"/>
      <c r="BD4" s="17"/>
      <c r="BE4" s="17"/>
      <c r="BF4" s="19"/>
      <c r="BG4" s="19"/>
      <c r="BH4" s="4"/>
      <c r="BI4" s="17"/>
      <c r="BJ4" s="18"/>
      <c r="BK4" s="17"/>
      <c r="BL4" s="17"/>
      <c r="BM4" s="17"/>
      <c r="BN4" s="19"/>
      <c r="BO4" s="19"/>
      <c r="BP4" s="4"/>
      <c r="BQ4" s="17"/>
      <c r="BR4" s="18"/>
      <c r="BS4" s="17"/>
      <c r="BT4" s="17"/>
      <c r="BU4" s="17"/>
      <c r="BV4" s="19"/>
      <c r="BW4" s="19"/>
      <c r="BX4" s="4"/>
      <c r="BY4" s="17"/>
      <c r="BZ4" s="18"/>
      <c r="CA4" s="17"/>
      <c r="CB4" s="17"/>
      <c r="CC4" s="17"/>
      <c r="CD4" s="19"/>
      <c r="CE4" s="19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</row>
    <row r="5" spans="1:147" ht="13.5" thickTop="1">
      <c r="A5" s="105" t="s">
        <v>1</v>
      </c>
      <c r="B5" s="118" t="s">
        <v>2</v>
      </c>
      <c r="C5" s="106" t="s">
        <v>3</v>
      </c>
      <c r="D5" s="105" t="s">
        <v>4</v>
      </c>
      <c r="E5" s="120" t="s">
        <v>5</v>
      </c>
      <c r="F5" s="111" t="s">
        <v>6</v>
      </c>
      <c r="G5" s="110"/>
      <c r="H5" s="111" t="s">
        <v>7</v>
      </c>
      <c r="I5" s="110"/>
      <c r="J5" s="111" t="s">
        <v>8</v>
      </c>
      <c r="K5" s="110"/>
      <c r="L5" s="111" t="s">
        <v>9</v>
      </c>
      <c r="M5" s="110"/>
      <c r="N5" s="111" t="s">
        <v>10</v>
      </c>
      <c r="O5" s="110"/>
      <c r="P5" s="109" t="s">
        <v>11</v>
      </c>
      <c r="Q5" s="110"/>
      <c r="R5" s="109" t="s">
        <v>12</v>
      </c>
      <c r="S5" s="110"/>
      <c r="T5" s="112" t="s">
        <v>13</v>
      </c>
      <c r="U5" s="113"/>
      <c r="W5" s="16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0"/>
      <c r="AK5" s="17"/>
      <c r="AL5" s="17"/>
      <c r="AM5" s="17"/>
      <c r="AN5" s="17"/>
      <c r="AO5" s="17"/>
      <c r="AP5" s="17"/>
      <c r="AQ5" s="17"/>
      <c r="AR5" s="4"/>
      <c r="AS5" s="17"/>
      <c r="AT5" s="17"/>
      <c r="AU5" s="17"/>
      <c r="AV5" s="17"/>
      <c r="AW5" s="17"/>
      <c r="AX5" s="17"/>
      <c r="AY5" s="17"/>
      <c r="AZ5" s="4"/>
      <c r="BA5" s="17"/>
      <c r="BB5" s="17"/>
      <c r="BC5" s="17"/>
      <c r="BD5" s="17"/>
      <c r="BE5" s="17"/>
      <c r="BF5" s="17"/>
      <c r="BG5" s="17"/>
      <c r="BH5" s="4"/>
      <c r="BI5" s="17"/>
      <c r="BJ5" s="17"/>
      <c r="BK5" s="17"/>
      <c r="BL5" s="17"/>
      <c r="BM5" s="17"/>
      <c r="BN5" s="17"/>
      <c r="BO5" s="17"/>
      <c r="BP5" s="4"/>
      <c r="BQ5" s="17"/>
      <c r="BR5" s="17"/>
      <c r="BS5" s="17"/>
      <c r="BT5" s="17"/>
      <c r="BU5" s="17"/>
      <c r="BV5" s="17"/>
      <c r="BW5" s="17"/>
      <c r="BX5" s="4"/>
      <c r="BY5" s="17"/>
      <c r="BZ5" s="17"/>
      <c r="CA5" s="17"/>
      <c r="CB5" s="17"/>
      <c r="CC5" s="17"/>
      <c r="CD5" s="17"/>
      <c r="CE5" s="17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ht="15" customHeight="1" thickBot="1">
      <c r="A6" s="107" t="s">
        <v>14</v>
      </c>
      <c r="B6" s="119"/>
      <c r="C6" s="108" t="s">
        <v>15</v>
      </c>
      <c r="D6" s="107" t="s">
        <v>16</v>
      </c>
      <c r="E6" s="121"/>
      <c r="F6" s="21" t="s">
        <v>17</v>
      </c>
      <c r="G6" s="21" t="s">
        <v>18</v>
      </c>
      <c r="H6" s="21" t="s">
        <v>19</v>
      </c>
      <c r="I6" s="21" t="s">
        <v>18</v>
      </c>
      <c r="J6" s="21" t="s">
        <v>20</v>
      </c>
      <c r="K6" s="21" t="s">
        <v>18</v>
      </c>
      <c r="L6" s="21" t="s">
        <v>21</v>
      </c>
      <c r="M6" s="21" t="s">
        <v>18</v>
      </c>
      <c r="N6" s="21" t="s">
        <v>22</v>
      </c>
      <c r="O6" s="21" t="s">
        <v>18</v>
      </c>
      <c r="P6" s="21" t="s">
        <v>23</v>
      </c>
      <c r="Q6" s="21" t="s">
        <v>18</v>
      </c>
      <c r="R6" s="21" t="s">
        <v>24</v>
      </c>
      <c r="S6" s="21" t="s">
        <v>18</v>
      </c>
      <c r="T6" s="22" t="s">
        <v>18</v>
      </c>
      <c r="U6" s="22" t="s">
        <v>25</v>
      </c>
      <c r="V6" s="23"/>
      <c r="W6" s="74" t="s">
        <v>37</v>
      </c>
      <c r="X6" s="75"/>
      <c r="Y6" s="75"/>
      <c r="Z6" s="76"/>
      <c r="AA6" s="76"/>
      <c r="AB6" s="76"/>
      <c r="AC6" s="76"/>
      <c r="AD6" s="75"/>
      <c r="AE6" s="77"/>
      <c r="AF6" s="25"/>
      <c r="AG6" s="26"/>
      <c r="AH6" s="26"/>
      <c r="AI6" s="27"/>
      <c r="AJ6" s="28"/>
      <c r="AK6" s="24"/>
      <c r="AL6" s="25"/>
      <c r="AM6" s="25"/>
      <c r="AN6" s="25"/>
      <c r="AO6" s="26"/>
      <c r="AP6" s="26"/>
      <c r="AQ6" s="27"/>
      <c r="AR6" s="25"/>
      <c r="AS6" s="24"/>
      <c r="AT6" s="25"/>
      <c r="AU6" s="25"/>
      <c r="AV6" s="25"/>
      <c r="AW6" s="26"/>
      <c r="AX6" s="26"/>
      <c r="AY6" s="27"/>
      <c r="AZ6" s="4"/>
      <c r="BA6" s="29"/>
      <c r="BB6" s="4"/>
      <c r="BC6" s="4"/>
      <c r="BD6" s="4"/>
      <c r="BE6" s="12"/>
      <c r="BF6" s="12"/>
      <c r="BG6" s="13"/>
      <c r="BH6" s="4"/>
      <c r="BI6" s="29"/>
      <c r="BJ6" s="4"/>
      <c r="BK6" s="4"/>
      <c r="BL6" s="4"/>
      <c r="BM6" s="12"/>
      <c r="BN6" s="12"/>
      <c r="BO6" s="13"/>
      <c r="BP6" s="4"/>
      <c r="BQ6" s="29"/>
      <c r="BR6" s="4"/>
      <c r="BS6" s="4"/>
      <c r="BT6" s="4"/>
      <c r="BU6" s="12"/>
      <c r="BV6" s="12"/>
      <c r="BW6" s="13"/>
      <c r="BX6" s="4"/>
      <c r="BY6" s="29"/>
      <c r="BZ6" s="4"/>
      <c r="CA6" s="4"/>
      <c r="CB6" s="4"/>
      <c r="CC6" s="12"/>
      <c r="CD6" s="12"/>
      <c r="CE6" s="13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1:147" ht="16.5" customHeight="1" thickTop="1">
      <c r="A7" s="78" t="s">
        <v>93</v>
      </c>
      <c r="B7" s="79"/>
      <c r="C7" s="80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1"/>
      <c r="R7" s="79"/>
      <c r="S7" s="79"/>
      <c r="T7" s="81"/>
      <c r="U7" s="82"/>
      <c r="V7" s="31"/>
      <c r="W7" s="32"/>
      <c r="X7" s="33"/>
      <c r="Y7" s="34"/>
      <c r="Z7" s="35"/>
      <c r="AA7" s="36"/>
      <c r="AB7" s="36"/>
      <c r="AC7" s="37"/>
      <c r="AD7" s="25"/>
      <c r="AE7" s="25"/>
      <c r="AF7" s="25"/>
      <c r="AG7" s="25"/>
      <c r="AH7" s="25"/>
      <c r="AI7" s="38"/>
      <c r="AJ7" s="28"/>
      <c r="AK7" s="25"/>
      <c r="AL7" s="25"/>
      <c r="AM7" s="25"/>
      <c r="AN7" s="25"/>
      <c r="AO7" s="25"/>
      <c r="AP7" s="25"/>
      <c r="AQ7" s="39"/>
      <c r="AR7" s="25"/>
      <c r="AS7" s="25"/>
      <c r="AT7" s="25"/>
      <c r="AU7" s="25"/>
      <c r="AV7" s="25"/>
      <c r="AW7" s="25"/>
      <c r="AX7" s="25"/>
      <c r="AY7" s="30"/>
      <c r="AZ7" s="4"/>
      <c r="BA7" s="4"/>
      <c r="BB7" s="40"/>
      <c r="BC7" s="4"/>
      <c r="BD7" s="4"/>
      <c r="BE7" s="4"/>
      <c r="BF7" s="40"/>
      <c r="BG7" s="41"/>
      <c r="BH7" s="4"/>
      <c r="BI7" s="4"/>
      <c r="BJ7" s="4"/>
      <c r="BK7" s="4"/>
      <c r="BL7" s="4"/>
      <c r="BM7" s="4"/>
      <c r="BN7" s="4"/>
      <c r="BO7" s="9"/>
      <c r="BP7" s="4"/>
      <c r="BQ7" s="4"/>
      <c r="BR7" s="40"/>
      <c r="BS7" s="4"/>
      <c r="BT7" s="4"/>
      <c r="BU7" s="4"/>
      <c r="BV7" s="40"/>
      <c r="BW7" s="41"/>
      <c r="BX7" s="4"/>
      <c r="BY7" s="4"/>
      <c r="BZ7" s="42"/>
      <c r="CA7" s="40"/>
      <c r="CB7" s="4"/>
      <c r="CC7" s="4"/>
      <c r="CD7" s="40"/>
      <c r="CE7" s="41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</row>
    <row r="8" spans="1:147" ht="15.75" customHeight="1">
      <c r="A8" s="98">
        <v>1</v>
      </c>
      <c r="B8" s="99" t="s">
        <v>97</v>
      </c>
      <c r="C8" s="56">
        <v>3931</v>
      </c>
      <c r="D8" s="43">
        <v>2000</v>
      </c>
      <c r="E8" s="44" t="s">
        <v>29</v>
      </c>
      <c r="F8" s="43">
        <v>1</v>
      </c>
      <c r="G8" s="43">
        <f aca="true" t="shared" si="0" ref="G8:G16">IF(F8=0,0,IF(F8=1,100,IF(F8=2,80,IF(F8=3,65,IF(F8=4,55,IF(F8=5,50,IF(F8=6,45,IF(F8=7,43,50-F8))))))))</f>
        <v>100</v>
      </c>
      <c r="H8" s="43"/>
      <c r="I8" s="43">
        <f aca="true" t="shared" si="1" ref="I8:I16">IF(H8=0,0,IF(H8=1,100,IF(H8=2,80,IF(H8=3,65,IF(H8=4,55,IF(H8=5,50,IF(H8=6,45,IF(H8=7,43,50-H8))))))))</f>
        <v>0</v>
      </c>
      <c r="J8" s="43"/>
      <c r="K8" s="43">
        <f aca="true" t="shared" si="2" ref="K8:K16">IF(J8=0,0,IF(J8=1,100,IF(J8=2,80,IF(J8=3,65,IF(J8=4,55,IF(J8=5,50,IF(J8=6,45,IF(J8=7,43,50-J8))))))))</f>
        <v>0</v>
      </c>
      <c r="L8" s="43"/>
      <c r="M8" s="43">
        <f aca="true" t="shared" si="3" ref="M8:M16">IF(L8=0,0,IF(L8=1,100,IF(L8=2,80,IF(L8=3,65,IF(L8=4,55,IF(L8=5,50,IF(L8=6,45,IF(L8=7,43,50-L8))))))))</f>
        <v>0</v>
      </c>
      <c r="N8" s="43"/>
      <c r="O8" s="43">
        <f aca="true" t="shared" si="4" ref="O8:O16">IF(N8=0,0,IF(N8=1,100,IF(N8=2,80,IF(N8=3,65,IF(N8=4,55,IF(N8=5,50,IF(N8=6,45,IF(N8=7,43,50-N8))))))))</f>
        <v>0</v>
      </c>
      <c r="P8" s="43"/>
      <c r="Q8" s="43">
        <f aca="true" t="shared" si="5" ref="Q8:Q16">IF(P8=0,0,IF(P8=1,100,IF(P8=2,80,IF(P8=3,65,IF(P8=4,55,IF(P8=5,50,IF(P8=6,45,IF(P8=7,43,50-P8))))))))</f>
        <v>0</v>
      </c>
      <c r="R8" s="43"/>
      <c r="S8" s="43">
        <f aca="true" t="shared" si="6" ref="S8:S16">IF(R8=0,0,IF(R8=1,100,IF(R8=2,80,IF(R8=3,65,IF(R8=4,55,IF(R8=5,50,IF(R8=6,45,IF(R8=7,43,50-R8))))))))</f>
        <v>0</v>
      </c>
      <c r="T8" s="100">
        <f>LARGE(W8:AC8,1)+LARGE(W8:AC8,2)+LARGE(W8:AC8,3)+LARGE(W8:AC8,4)+LARGE(W8:AC8,5)</f>
        <v>100</v>
      </c>
      <c r="U8" s="101">
        <f>+A8</f>
        <v>1</v>
      </c>
      <c r="V8" s="31"/>
      <c r="W8" s="47">
        <f>G8</f>
        <v>100</v>
      </c>
      <c r="X8" s="47">
        <f>I8</f>
        <v>0</v>
      </c>
      <c r="Y8" s="47">
        <f>K8</f>
        <v>0</v>
      </c>
      <c r="Z8" s="47">
        <f>M8</f>
        <v>0</v>
      </c>
      <c r="AA8" s="47">
        <f>O8</f>
        <v>0</v>
      </c>
      <c r="AB8" s="47">
        <f>Q8</f>
        <v>0</v>
      </c>
      <c r="AC8" s="47">
        <f>S8</f>
        <v>0</v>
      </c>
      <c r="AD8" s="25"/>
      <c r="AE8" s="25"/>
      <c r="AF8" s="25"/>
      <c r="AG8" s="25"/>
      <c r="AH8" s="25"/>
      <c r="AI8" s="39"/>
      <c r="AJ8" s="28"/>
      <c r="AK8" s="25"/>
      <c r="AL8" s="25"/>
      <c r="AM8" s="25"/>
      <c r="AN8" s="25"/>
      <c r="AO8" s="25"/>
      <c r="AP8" s="25"/>
      <c r="AQ8" s="39"/>
      <c r="AR8" s="25"/>
      <c r="AS8" s="25"/>
      <c r="AT8" s="25"/>
      <c r="AU8" s="25"/>
      <c r="AV8" s="25"/>
      <c r="AW8" s="25"/>
      <c r="AX8" s="25"/>
      <c r="AY8" s="39"/>
      <c r="AZ8" s="4"/>
      <c r="BA8" s="4"/>
      <c r="BB8" s="4"/>
      <c r="BC8" s="4"/>
      <c r="BD8" s="4"/>
      <c r="BE8" s="4"/>
      <c r="BF8" s="4"/>
      <c r="BG8" s="9"/>
      <c r="BH8" s="4"/>
      <c r="BI8" s="4"/>
      <c r="BJ8" s="4"/>
      <c r="BK8" s="4"/>
      <c r="BL8" s="4"/>
      <c r="BM8" s="4"/>
      <c r="BN8" s="4"/>
      <c r="BO8" s="9"/>
      <c r="BP8" s="4"/>
      <c r="BQ8" s="4"/>
      <c r="BR8" s="4"/>
      <c r="BS8" s="4"/>
      <c r="BT8" s="4"/>
      <c r="BU8" s="4"/>
      <c r="BV8" s="4"/>
      <c r="BW8" s="9"/>
      <c r="BX8" s="4"/>
      <c r="BY8" s="4"/>
      <c r="BZ8" s="4"/>
      <c r="CA8" s="4"/>
      <c r="CB8" s="4"/>
      <c r="CC8" s="4"/>
      <c r="CD8" s="4"/>
      <c r="CE8" s="9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147" ht="15.75" customHeight="1">
      <c r="A9" s="98">
        <v>2</v>
      </c>
      <c r="B9" s="99" t="s">
        <v>98</v>
      </c>
      <c r="C9" s="56">
        <v>3083</v>
      </c>
      <c r="D9" s="43">
        <v>1999</v>
      </c>
      <c r="E9" s="44" t="s">
        <v>31</v>
      </c>
      <c r="F9" s="43">
        <v>2</v>
      </c>
      <c r="G9" s="43">
        <f t="shared" si="0"/>
        <v>80</v>
      </c>
      <c r="H9" s="43"/>
      <c r="I9" s="43">
        <f t="shared" si="1"/>
        <v>0</v>
      </c>
      <c r="J9" s="43"/>
      <c r="K9" s="43">
        <f t="shared" si="2"/>
        <v>0</v>
      </c>
      <c r="L9" s="43"/>
      <c r="M9" s="43">
        <f t="shared" si="3"/>
        <v>0</v>
      </c>
      <c r="N9" s="43"/>
      <c r="O9" s="43">
        <f t="shared" si="4"/>
        <v>0</v>
      </c>
      <c r="P9" s="43"/>
      <c r="Q9" s="43">
        <f t="shared" si="5"/>
        <v>0</v>
      </c>
      <c r="R9" s="43"/>
      <c r="S9" s="43">
        <f t="shared" si="6"/>
        <v>0</v>
      </c>
      <c r="T9" s="100">
        <f>LARGE(W9:AC9,1)+LARGE(W9:AC9,2)+LARGE(W9:AC9,3)+LARGE(W9:AC9,4)+LARGE(W9:AC9,5)</f>
        <v>80</v>
      </c>
      <c r="U9" s="101">
        <f>+A9</f>
        <v>2</v>
      </c>
      <c r="V9" s="48"/>
      <c r="W9" s="47">
        <f>G9</f>
        <v>80</v>
      </c>
      <c r="X9" s="47">
        <f>I9</f>
        <v>0</v>
      </c>
      <c r="Y9" s="47">
        <f>K9</f>
        <v>0</v>
      </c>
      <c r="Z9" s="47">
        <f>M9</f>
        <v>0</v>
      </c>
      <c r="AA9" s="47">
        <f>O9</f>
        <v>0</v>
      </c>
      <c r="AB9" s="47">
        <f>Q9</f>
        <v>0</v>
      </c>
      <c r="AC9" s="47">
        <f>S9</f>
        <v>0</v>
      </c>
      <c r="AD9" s="25"/>
      <c r="AE9" s="25"/>
      <c r="AF9" s="25"/>
      <c r="AG9" s="25"/>
      <c r="AH9" s="25"/>
      <c r="AI9" s="39"/>
      <c r="AJ9" s="28"/>
      <c r="AK9" s="25"/>
      <c r="AL9" s="25"/>
      <c r="AM9" s="25"/>
      <c r="AN9" s="25"/>
      <c r="AO9" s="25"/>
      <c r="AP9" s="25"/>
      <c r="AQ9" s="39"/>
      <c r="AR9" s="25"/>
      <c r="AS9" s="25"/>
      <c r="AT9" s="25"/>
      <c r="AU9" s="25"/>
      <c r="AV9" s="25"/>
      <c r="AW9" s="25"/>
      <c r="AX9" s="25"/>
      <c r="AY9" s="39"/>
      <c r="AZ9" s="4"/>
      <c r="BA9" s="4"/>
      <c r="BB9" s="4"/>
      <c r="BC9" s="4"/>
      <c r="BD9" s="4"/>
      <c r="BE9" s="4"/>
      <c r="BF9" s="4"/>
      <c r="BG9" s="41"/>
      <c r="BH9" s="4"/>
      <c r="BI9" s="4"/>
      <c r="BJ9" s="4"/>
      <c r="BK9" s="4"/>
      <c r="BL9" s="4"/>
      <c r="BM9" s="4"/>
      <c r="BN9" s="4"/>
      <c r="BO9" s="9"/>
      <c r="BP9" s="4"/>
      <c r="BQ9" s="4"/>
      <c r="BR9" s="4"/>
      <c r="BS9" s="4"/>
      <c r="BT9" s="4"/>
      <c r="BU9" s="4"/>
      <c r="BV9" s="4"/>
      <c r="BW9" s="9"/>
      <c r="BX9" s="4"/>
      <c r="BY9" s="4"/>
      <c r="BZ9" s="4"/>
      <c r="CA9" s="4"/>
      <c r="CB9" s="4"/>
      <c r="CC9" s="4"/>
      <c r="CD9" s="4"/>
      <c r="CE9" s="9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</row>
    <row r="10" spans="1:147" ht="15.75" customHeight="1">
      <c r="A10" s="98">
        <v>3</v>
      </c>
      <c r="B10" s="99" t="s">
        <v>96</v>
      </c>
      <c r="C10" s="56">
        <v>5478</v>
      </c>
      <c r="D10" s="43">
        <v>2000</v>
      </c>
      <c r="E10" s="44" t="s">
        <v>30</v>
      </c>
      <c r="F10" s="43">
        <v>3</v>
      </c>
      <c r="G10" s="43">
        <f t="shared" si="0"/>
        <v>65</v>
      </c>
      <c r="H10" s="43"/>
      <c r="I10" s="43">
        <f t="shared" si="1"/>
        <v>0</v>
      </c>
      <c r="J10" s="43"/>
      <c r="K10" s="43">
        <f t="shared" si="2"/>
        <v>0</v>
      </c>
      <c r="L10" s="43"/>
      <c r="M10" s="43">
        <f t="shared" si="3"/>
        <v>0</v>
      </c>
      <c r="N10" s="43"/>
      <c r="O10" s="43">
        <f t="shared" si="4"/>
        <v>0</v>
      </c>
      <c r="P10" s="43"/>
      <c r="Q10" s="43">
        <f t="shared" si="5"/>
        <v>0</v>
      </c>
      <c r="R10" s="43"/>
      <c r="S10" s="43">
        <f t="shared" si="6"/>
        <v>0</v>
      </c>
      <c r="T10" s="100">
        <f>LARGE(W10:AC10,1)+LARGE(W10:AC10,2)+LARGE(W10:AC10,3)+LARGE(W10:AC10,4)+LARGE(W10:AC10,5)</f>
        <v>65</v>
      </c>
      <c r="U10" s="101">
        <f>+A10</f>
        <v>3</v>
      </c>
      <c r="V10" s="31"/>
      <c r="W10" s="47">
        <f>G10</f>
        <v>65</v>
      </c>
      <c r="X10" s="47">
        <f>I10</f>
        <v>0</v>
      </c>
      <c r="Y10" s="47">
        <f>K10</f>
        <v>0</v>
      </c>
      <c r="Z10" s="47">
        <f>M10</f>
        <v>0</v>
      </c>
      <c r="AA10" s="47">
        <f>O10</f>
        <v>0</v>
      </c>
      <c r="AB10" s="47">
        <f>Q10</f>
        <v>0</v>
      </c>
      <c r="AC10" s="47">
        <f>S10</f>
        <v>0</v>
      </c>
      <c r="AD10" s="25"/>
      <c r="AE10" s="25"/>
      <c r="AF10" s="25"/>
      <c r="AG10" s="25"/>
      <c r="AH10" s="25"/>
      <c r="AI10" s="39"/>
      <c r="AJ10" s="49"/>
      <c r="AK10" s="25"/>
      <c r="AL10" s="25"/>
      <c r="AM10" s="25"/>
      <c r="AN10" s="25"/>
      <c r="AO10" s="25"/>
      <c r="AP10" s="25"/>
      <c r="AQ10" s="39"/>
      <c r="AR10" s="25"/>
      <c r="AS10" s="25"/>
      <c r="AT10" s="25"/>
      <c r="AU10" s="25"/>
      <c r="AV10" s="25"/>
      <c r="AW10" s="25"/>
      <c r="AX10" s="25"/>
      <c r="AY10" s="39"/>
      <c r="AZ10" s="4"/>
      <c r="BA10" s="4"/>
      <c r="BB10" s="4"/>
      <c r="BC10" s="4"/>
      <c r="BD10" s="4"/>
      <c r="BE10" s="4"/>
      <c r="BF10" s="4"/>
      <c r="BG10" s="41"/>
      <c r="BH10" s="4"/>
      <c r="BI10" s="4"/>
      <c r="BJ10" s="4"/>
      <c r="BK10" s="4"/>
      <c r="BL10" s="4"/>
      <c r="BM10" s="4"/>
      <c r="BN10" s="40"/>
      <c r="BO10" s="9"/>
      <c r="BP10" s="4"/>
      <c r="BQ10" s="4"/>
      <c r="BR10" s="4"/>
      <c r="BS10" s="4"/>
      <c r="BT10" s="4"/>
      <c r="BU10" s="4"/>
      <c r="BV10" s="4"/>
      <c r="BW10" s="9"/>
      <c r="BX10" s="4"/>
      <c r="BY10" s="4"/>
      <c r="BZ10" s="4"/>
      <c r="CA10" s="4"/>
      <c r="CB10" s="4"/>
      <c r="CC10" s="4"/>
      <c r="CD10" s="4"/>
      <c r="CE10" s="9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ht="15.75" customHeight="1">
      <c r="A11" s="98">
        <v>4</v>
      </c>
      <c r="B11" s="99" t="s">
        <v>75</v>
      </c>
      <c r="C11" s="56">
        <v>3219</v>
      </c>
      <c r="D11" s="43">
        <v>2000</v>
      </c>
      <c r="E11" s="44" t="s">
        <v>28</v>
      </c>
      <c r="F11" s="43">
        <v>4</v>
      </c>
      <c r="G11" s="43">
        <f t="shared" si="0"/>
        <v>55</v>
      </c>
      <c r="H11" s="43"/>
      <c r="I11" s="43">
        <f t="shared" si="1"/>
        <v>0</v>
      </c>
      <c r="J11" s="43"/>
      <c r="K11" s="43">
        <f t="shared" si="2"/>
        <v>0</v>
      </c>
      <c r="L11" s="43"/>
      <c r="M11" s="43">
        <f t="shared" si="3"/>
        <v>0</v>
      </c>
      <c r="N11" s="43"/>
      <c r="O11" s="43">
        <f t="shared" si="4"/>
        <v>0</v>
      </c>
      <c r="P11" s="43"/>
      <c r="Q11" s="43">
        <f t="shared" si="5"/>
        <v>0</v>
      </c>
      <c r="R11" s="43"/>
      <c r="S11" s="43">
        <f t="shared" si="6"/>
        <v>0</v>
      </c>
      <c r="T11" s="100">
        <f>LARGE(W11:AC11,1)+LARGE(W11:AC11,2)+LARGE(W11:AC11,3)+LARGE(W11:AC11,4)+LARGE(W11:AC11,5)</f>
        <v>55</v>
      </c>
      <c r="U11" s="101">
        <f>+A11</f>
        <v>4</v>
      </c>
      <c r="V11" s="31"/>
      <c r="W11" s="47">
        <f>G11</f>
        <v>55</v>
      </c>
      <c r="X11" s="47">
        <f>I11</f>
        <v>0</v>
      </c>
      <c r="Y11" s="47">
        <f>K11</f>
        <v>0</v>
      </c>
      <c r="Z11" s="47">
        <f>M11</f>
        <v>0</v>
      </c>
      <c r="AA11" s="47">
        <f>O11</f>
        <v>0</v>
      </c>
      <c r="AB11" s="47">
        <f>Q11</f>
        <v>0</v>
      </c>
      <c r="AC11" s="47">
        <f>S11</f>
        <v>0</v>
      </c>
      <c r="AD11" s="25"/>
      <c r="AE11" s="25"/>
      <c r="AF11" s="25"/>
      <c r="AG11" s="25"/>
      <c r="AH11" s="25"/>
      <c r="AI11" s="39"/>
      <c r="AJ11" s="28"/>
      <c r="AK11" s="25"/>
      <c r="AL11" s="25"/>
      <c r="AM11" s="25"/>
      <c r="AN11" s="25"/>
      <c r="AO11" s="25"/>
      <c r="AP11" s="25"/>
      <c r="AQ11" s="39"/>
      <c r="AR11" s="25"/>
      <c r="AS11" s="25"/>
      <c r="AT11" s="25"/>
      <c r="AU11" s="25"/>
      <c r="AV11" s="25"/>
      <c r="AW11" s="25"/>
      <c r="AX11" s="25"/>
      <c r="AY11" s="39"/>
      <c r="AZ11" s="4"/>
      <c r="BA11" s="4"/>
      <c r="BB11" s="4"/>
      <c r="BC11" s="4"/>
      <c r="BD11" s="4"/>
      <c r="BE11" s="4"/>
      <c r="BF11" s="40"/>
      <c r="BG11" s="41"/>
      <c r="BH11" s="4"/>
      <c r="BI11" s="4"/>
      <c r="BJ11" s="4"/>
      <c r="BK11" s="4"/>
      <c r="BL11" s="4"/>
      <c r="BM11" s="4"/>
      <c r="BN11" s="4"/>
      <c r="BO11" s="9"/>
      <c r="BP11" s="4"/>
      <c r="BQ11" s="4"/>
      <c r="BR11" s="4"/>
      <c r="BS11" s="4"/>
      <c r="BT11" s="4"/>
      <c r="BU11" s="4"/>
      <c r="BV11" s="4"/>
      <c r="BW11" s="9"/>
      <c r="BX11" s="4"/>
      <c r="BY11" s="4"/>
      <c r="BZ11" s="4"/>
      <c r="CA11" s="4"/>
      <c r="CB11" s="4"/>
      <c r="CC11" s="4"/>
      <c r="CD11" s="4"/>
      <c r="CE11" s="9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ht="15.75" customHeight="1">
      <c r="A12" s="98">
        <v>5</v>
      </c>
      <c r="B12" s="99" t="s">
        <v>88</v>
      </c>
      <c r="C12" s="56">
        <v>3403</v>
      </c>
      <c r="D12" s="43">
        <v>1999</v>
      </c>
      <c r="E12" s="44" t="s">
        <v>29</v>
      </c>
      <c r="F12" s="43">
        <v>5</v>
      </c>
      <c r="G12" s="43">
        <f t="shared" si="0"/>
        <v>50</v>
      </c>
      <c r="H12" s="43"/>
      <c r="I12" s="43">
        <f t="shared" si="1"/>
        <v>0</v>
      </c>
      <c r="J12" s="43"/>
      <c r="K12" s="43">
        <f t="shared" si="2"/>
        <v>0</v>
      </c>
      <c r="L12" s="43"/>
      <c r="M12" s="43">
        <f t="shared" si="3"/>
        <v>0</v>
      </c>
      <c r="N12" s="43"/>
      <c r="O12" s="43">
        <f t="shared" si="4"/>
        <v>0</v>
      </c>
      <c r="P12" s="43"/>
      <c r="Q12" s="43">
        <f t="shared" si="5"/>
        <v>0</v>
      </c>
      <c r="R12" s="43"/>
      <c r="S12" s="43">
        <f t="shared" si="6"/>
        <v>0</v>
      </c>
      <c r="T12" s="100">
        <f>LARGE(W12:AC12,1)+LARGE(W12:AC12,2)+LARGE(W12:AC12,3)+LARGE(W12:AC12,4)+LARGE(W12:AC12,5)</f>
        <v>50</v>
      </c>
      <c r="U12" s="101">
        <f>+A12</f>
        <v>5</v>
      </c>
      <c r="V12" s="31"/>
      <c r="W12" s="47">
        <f>G12</f>
        <v>50</v>
      </c>
      <c r="X12" s="47">
        <f>I12</f>
        <v>0</v>
      </c>
      <c r="Y12" s="47">
        <f>K12</f>
        <v>0</v>
      </c>
      <c r="Z12" s="47">
        <f>M12</f>
        <v>0</v>
      </c>
      <c r="AA12" s="47">
        <f>O12</f>
        <v>0</v>
      </c>
      <c r="AB12" s="47">
        <f>Q12</f>
        <v>0</v>
      </c>
      <c r="AC12" s="47">
        <f>S12</f>
        <v>0</v>
      </c>
      <c r="AD12" s="25"/>
      <c r="AE12" s="25"/>
      <c r="AF12" s="25"/>
      <c r="AG12" s="25"/>
      <c r="AH12" s="25"/>
      <c r="AI12" s="39"/>
      <c r="AJ12" s="28"/>
      <c r="AK12" s="50"/>
      <c r="AL12" s="51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39"/>
      <c r="AZ12" s="4"/>
      <c r="BA12" s="4"/>
      <c r="BB12" s="4"/>
      <c r="BC12" s="4"/>
      <c r="BD12" s="4"/>
      <c r="BE12" s="4"/>
      <c r="BF12" s="4"/>
      <c r="BG12" s="9"/>
      <c r="BH12" s="4"/>
      <c r="BI12" s="4"/>
      <c r="BJ12" s="4"/>
      <c r="BK12" s="4"/>
      <c r="BL12" s="4"/>
      <c r="BM12" s="4"/>
      <c r="BN12" s="4"/>
      <c r="BO12" s="9"/>
      <c r="BP12" s="4"/>
      <c r="BQ12" s="4"/>
      <c r="BR12" s="4"/>
      <c r="BS12" s="4"/>
      <c r="BT12" s="4"/>
      <c r="BU12" s="4"/>
      <c r="BV12" s="4"/>
      <c r="BW12" s="41"/>
      <c r="BX12" s="4"/>
      <c r="BY12" s="4"/>
      <c r="BZ12" s="4"/>
      <c r="CA12" s="4"/>
      <c r="CB12" s="4"/>
      <c r="CC12" s="4"/>
      <c r="CD12" s="4"/>
      <c r="CE12" s="41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</row>
    <row r="13" spans="1:147" ht="15.75" customHeight="1">
      <c r="A13" s="98">
        <v>6</v>
      </c>
      <c r="B13" s="99" t="s">
        <v>89</v>
      </c>
      <c r="C13" s="56">
        <v>3084</v>
      </c>
      <c r="D13" s="43">
        <v>1999</v>
      </c>
      <c r="E13" s="44" t="s">
        <v>28</v>
      </c>
      <c r="F13" s="43">
        <v>6</v>
      </c>
      <c r="G13" s="43">
        <f t="shared" si="0"/>
        <v>45</v>
      </c>
      <c r="H13" s="43"/>
      <c r="I13" s="43">
        <f t="shared" si="1"/>
        <v>0</v>
      </c>
      <c r="J13" s="43"/>
      <c r="K13" s="43">
        <f t="shared" si="2"/>
        <v>0</v>
      </c>
      <c r="L13" s="43"/>
      <c r="M13" s="43">
        <f t="shared" si="3"/>
        <v>0</v>
      </c>
      <c r="N13" s="43"/>
      <c r="O13" s="43">
        <f t="shared" si="4"/>
        <v>0</v>
      </c>
      <c r="P13" s="43"/>
      <c r="Q13" s="43">
        <f t="shared" si="5"/>
        <v>0</v>
      </c>
      <c r="R13" s="43"/>
      <c r="S13" s="43">
        <f t="shared" si="6"/>
        <v>0</v>
      </c>
      <c r="T13" s="100">
        <f>LARGE(W13:AC13,1)+LARGE(W13:AC13,2)+LARGE(W13:AC13,3)+LARGE(W13:AC13,4)+LARGE(W13:AC13,5)</f>
        <v>45</v>
      </c>
      <c r="U13" s="101">
        <f>+A13</f>
        <v>6</v>
      </c>
      <c r="V13" s="48"/>
      <c r="W13" s="47">
        <f>G13</f>
        <v>45</v>
      </c>
      <c r="X13" s="47">
        <f>I13</f>
        <v>0</v>
      </c>
      <c r="Y13" s="47">
        <f>K13</f>
        <v>0</v>
      </c>
      <c r="Z13" s="47">
        <f>M13</f>
        <v>0</v>
      </c>
      <c r="AA13" s="47">
        <f>O13</f>
        <v>0</v>
      </c>
      <c r="AB13" s="47">
        <f>Q13</f>
        <v>0</v>
      </c>
      <c r="AC13" s="47">
        <f>S13</f>
        <v>0</v>
      </c>
      <c r="AD13" s="25"/>
      <c r="AE13" s="25"/>
      <c r="AF13" s="25"/>
      <c r="AG13" s="25"/>
      <c r="AH13" s="25"/>
      <c r="AI13" s="39"/>
      <c r="AJ13" s="28"/>
      <c r="AK13" s="50"/>
      <c r="AL13" s="51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39"/>
      <c r="AZ13" s="4"/>
      <c r="BA13" s="4"/>
      <c r="BB13" s="4"/>
      <c r="BC13" s="4"/>
      <c r="BD13" s="4"/>
      <c r="BE13" s="4"/>
      <c r="BF13" s="4"/>
      <c r="BG13" s="9"/>
      <c r="BH13" s="4"/>
      <c r="BI13" s="4"/>
      <c r="BJ13" s="4"/>
      <c r="BK13" s="4"/>
      <c r="BL13" s="4"/>
      <c r="BM13" s="4"/>
      <c r="BN13" s="4"/>
      <c r="BO13" s="9"/>
      <c r="BP13" s="4"/>
      <c r="BQ13" s="4"/>
      <c r="BR13" s="4"/>
      <c r="BS13" s="4"/>
      <c r="BT13" s="4"/>
      <c r="BU13" s="4"/>
      <c r="BV13" s="4"/>
      <c r="BW13" s="41"/>
      <c r="BX13" s="4"/>
      <c r="BY13" s="4"/>
      <c r="BZ13" s="4"/>
      <c r="CA13" s="4"/>
      <c r="CB13" s="4"/>
      <c r="CC13" s="4"/>
      <c r="CD13" s="4"/>
      <c r="CE13" s="41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</row>
    <row r="14" spans="1:147" ht="15.75" customHeight="1">
      <c r="A14" s="98">
        <v>7</v>
      </c>
      <c r="B14" s="99" t="s">
        <v>99</v>
      </c>
      <c r="C14" s="56"/>
      <c r="D14" s="43">
        <v>1999</v>
      </c>
      <c r="E14" s="44" t="s">
        <v>30</v>
      </c>
      <c r="F14" s="43">
        <v>7</v>
      </c>
      <c r="G14" s="43">
        <f t="shared" si="0"/>
        <v>43</v>
      </c>
      <c r="H14" s="43"/>
      <c r="I14" s="43">
        <f t="shared" si="1"/>
        <v>0</v>
      </c>
      <c r="J14" s="43"/>
      <c r="K14" s="43">
        <f t="shared" si="2"/>
        <v>0</v>
      </c>
      <c r="L14" s="43"/>
      <c r="M14" s="43">
        <f t="shared" si="3"/>
        <v>0</v>
      </c>
      <c r="N14" s="43"/>
      <c r="O14" s="43">
        <f t="shared" si="4"/>
        <v>0</v>
      </c>
      <c r="P14" s="43"/>
      <c r="Q14" s="43">
        <f t="shared" si="5"/>
        <v>0</v>
      </c>
      <c r="R14" s="43"/>
      <c r="S14" s="43">
        <f t="shared" si="6"/>
        <v>0</v>
      </c>
      <c r="T14" s="100">
        <f>LARGE(W14:AC14,1)+LARGE(W14:AC14,2)+LARGE(W14:AC14,3)+LARGE(W14:AC14,4)+LARGE(W14:AC14,5)</f>
        <v>43</v>
      </c>
      <c r="U14" s="101">
        <f>+A14</f>
        <v>7</v>
      </c>
      <c r="V14" s="31"/>
      <c r="W14" s="47">
        <f>G14</f>
        <v>43</v>
      </c>
      <c r="X14" s="47">
        <f>I14</f>
        <v>0</v>
      </c>
      <c r="Y14" s="47">
        <f>K14</f>
        <v>0</v>
      </c>
      <c r="Z14" s="47">
        <f>M14</f>
        <v>0</v>
      </c>
      <c r="AA14" s="47">
        <f>O14</f>
        <v>0</v>
      </c>
      <c r="AB14" s="47">
        <f>Q14</f>
        <v>0</v>
      </c>
      <c r="AC14" s="47">
        <f>S14</f>
        <v>0</v>
      </c>
      <c r="AD14" s="25"/>
      <c r="AE14" s="25"/>
      <c r="AF14" s="25"/>
      <c r="AG14" s="25"/>
      <c r="AH14" s="25"/>
      <c r="AI14" s="39"/>
      <c r="AJ14" s="28"/>
      <c r="AK14" s="50"/>
      <c r="AL14" s="51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39"/>
      <c r="AZ14" s="4"/>
      <c r="BA14" s="4"/>
      <c r="BB14" s="4"/>
      <c r="BC14" s="4"/>
      <c r="BD14" s="4"/>
      <c r="BE14" s="4"/>
      <c r="BF14" s="4"/>
      <c r="BG14" s="9"/>
      <c r="BH14" s="4"/>
      <c r="BI14" s="4"/>
      <c r="BJ14" s="4"/>
      <c r="BK14" s="4"/>
      <c r="BL14" s="4"/>
      <c r="BM14" s="4"/>
      <c r="BN14" s="4"/>
      <c r="BO14" s="9"/>
      <c r="BP14" s="4"/>
      <c r="BQ14" s="4"/>
      <c r="BR14" s="4"/>
      <c r="BS14" s="4"/>
      <c r="BT14" s="4"/>
      <c r="BU14" s="4"/>
      <c r="BV14" s="4"/>
      <c r="BW14" s="41"/>
      <c r="BX14" s="4"/>
      <c r="BY14" s="4"/>
      <c r="BZ14" s="4"/>
      <c r="CA14" s="4"/>
      <c r="CB14" s="4"/>
      <c r="CC14" s="4"/>
      <c r="CD14" s="4"/>
      <c r="CE14" s="41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ht="15.75" customHeight="1">
      <c r="A15" s="98">
        <v>8</v>
      </c>
      <c r="B15" s="99" t="s">
        <v>74</v>
      </c>
      <c r="C15" s="56">
        <v>3677</v>
      </c>
      <c r="D15" s="43">
        <v>2000</v>
      </c>
      <c r="E15" s="44" t="s">
        <v>28</v>
      </c>
      <c r="F15" s="43">
        <v>8</v>
      </c>
      <c r="G15" s="43">
        <f t="shared" si="0"/>
        <v>42</v>
      </c>
      <c r="H15" s="43"/>
      <c r="I15" s="43">
        <f t="shared" si="1"/>
        <v>0</v>
      </c>
      <c r="J15" s="43"/>
      <c r="K15" s="43">
        <f t="shared" si="2"/>
        <v>0</v>
      </c>
      <c r="L15" s="43"/>
      <c r="M15" s="43">
        <f t="shared" si="3"/>
        <v>0</v>
      </c>
      <c r="N15" s="43"/>
      <c r="O15" s="43">
        <f t="shared" si="4"/>
        <v>0</v>
      </c>
      <c r="P15" s="43"/>
      <c r="Q15" s="43">
        <f t="shared" si="5"/>
        <v>0</v>
      </c>
      <c r="R15" s="43"/>
      <c r="S15" s="43">
        <f t="shared" si="6"/>
        <v>0</v>
      </c>
      <c r="T15" s="100">
        <f>LARGE(W15:AC15,1)+LARGE(W15:AC15,2)+LARGE(W15:AC15,3)+LARGE(W15:AC15,4)+LARGE(W15:AC15,5)</f>
        <v>42</v>
      </c>
      <c r="U15" s="101">
        <f>+A15</f>
        <v>8</v>
      </c>
      <c r="V15" s="48"/>
      <c r="W15" s="47">
        <f>G15</f>
        <v>42</v>
      </c>
      <c r="X15" s="47">
        <f>I15</f>
        <v>0</v>
      </c>
      <c r="Y15" s="47">
        <f>K15</f>
        <v>0</v>
      </c>
      <c r="Z15" s="47">
        <f>M15</f>
        <v>0</v>
      </c>
      <c r="AA15" s="47">
        <f>O15</f>
        <v>0</v>
      </c>
      <c r="AB15" s="47">
        <f>Q15</f>
        <v>0</v>
      </c>
      <c r="AC15" s="47">
        <f>S15</f>
        <v>0</v>
      </c>
      <c r="AD15" s="25"/>
      <c r="AE15" s="25"/>
      <c r="AF15" s="25"/>
      <c r="AG15" s="25"/>
      <c r="AH15" s="25"/>
      <c r="AI15" s="39"/>
      <c r="AJ15" s="49"/>
      <c r="AK15" s="25"/>
      <c r="AL15" s="25"/>
      <c r="AM15" s="25"/>
      <c r="AN15" s="25"/>
      <c r="AO15" s="25"/>
      <c r="AP15" s="25"/>
      <c r="AQ15" s="39"/>
      <c r="AR15" s="25"/>
      <c r="AS15" s="25"/>
      <c r="AT15" s="25"/>
      <c r="AU15" s="25"/>
      <c r="AV15" s="25"/>
      <c r="AW15" s="25"/>
      <c r="AX15" s="25"/>
      <c r="AY15" s="39"/>
      <c r="AZ15" s="4"/>
      <c r="BA15" s="4"/>
      <c r="BB15" s="4"/>
      <c r="BC15" s="4"/>
      <c r="BD15" s="4"/>
      <c r="BE15" s="4"/>
      <c r="BF15" s="4"/>
      <c r="BG15" s="41"/>
      <c r="BH15" s="4"/>
      <c r="BI15" s="4"/>
      <c r="BJ15" s="4"/>
      <c r="BK15" s="4"/>
      <c r="BL15" s="4"/>
      <c r="BM15" s="4"/>
      <c r="BN15" s="40"/>
      <c r="BO15" s="9"/>
      <c r="BP15" s="4"/>
      <c r="BQ15" s="4"/>
      <c r="BR15" s="4"/>
      <c r="BS15" s="4"/>
      <c r="BT15" s="4"/>
      <c r="BU15" s="4"/>
      <c r="BV15" s="4"/>
      <c r="BW15" s="9"/>
      <c r="BX15" s="4"/>
      <c r="BY15" s="4"/>
      <c r="BZ15" s="4"/>
      <c r="CA15" s="4"/>
      <c r="CB15" s="4"/>
      <c r="CC15" s="4"/>
      <c r="CD15" s="4"/>
      <c r="CE15" s="9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</row>
    <row r="16" spans="1:147" ht="15.75" customHeight="1">
      <c r="A16" s="98">
        <v>9</v>
      </c>
      <c r="B16" s="99" t="s">
        <v>79</v>
      </c>
      <c r="C16" s="56">
        <v>6053</v>
      </c>
      <c r="D16" s="43">
        <v>2000</v>
      </c>
      <c r="E16" s="44" t="s">
        <v>29</v>
      </c>
      <c r="F16" s="43">
        <v>9</v>
      </c>
      <c r="G16" s="43">
        <f t="shared" si="0"/>
        <v>41</v>
      </c>
      <c r="H16" s="43"/>
      <c r="I16" s="43">
        <f t="shared" si="1"/>
        <v>0</v>
      </c>
      <c r="J16" s="43"/>
      <c r="K16" s="43">
        <f t="shared" si="2"/>
        <v>0</v>
      </c>
      <c r="L16" s="43"/>
      <c r="M16" s="43">
        <f t="shared" si="3"/>
        <v>0</v>
      </c>
      <c r="N16" s="43"/>
      <c r="O16" s="43">
        <f t="shared" si="4"/>
        <v>0</v>
      </c>
      <c r="P16" s="43"/>
      <c r="Q16" s="43">
        <f t="shared" si="5"/>
        <v>0</v>
      </c>
      <c r="R16" s="43"/>
      <c r="S16" s="43">
        <f t="shared" si="6"/>
        <v>0</v>
      </c>
      <c r="T16" s="100">
        <f>LARGE(W16:AC16,1)+LARGE(W16:AC16,2)+LARGE(W16:AC16,3)+LARGE(W16:AC16,4)+LARGE(W16:AC16,5)</f>
        <v>41</v>
      </c>
      <c r="U16" s="101">
        <f>+A16</f>
        <v>9</v>
      </c>
      <c r="V16" s="31"/>
      <c r="W16" s="47">
        <f>G16</f>
        <v>41</v>
      </c>
      <c r="X16" s="47">
        <f>I16</f>
        <v>0</v>
      </c>
      <c r="Y16" s="47">
        <f>K16</f>
        <v>0</v>
      </c>
      <c r="Z16" s="47">
        <f>M16</f>
        <v>0</v>
      </c>
      <c r="AA16" s="47">
        <f>O16</f>
        <v>0</v>
      </c>
      <c r="AB16" s="47">
        <f>Q16</f>
        <v>0</v>
      </c>
      <c r="AC16" s="47">
        <f>S16</f>
        <v>0</v>
      </c>
      <c r="AD16" s="25"/>
      <c r="AE16" s="25"/>
      <c r="AF16" s="25"/>
      <c r="AG16" s="25"/>
      <c r="AH16" s="25"/>
      <c r="AI16" s="39"/>
      <c r="AJ16" s="28"/>
      <c r="AK16" s="50"/>
      <c r="AL16" s="51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39"/>
      <c r="AZ16" s="4"/>
      <c r="BA16" s="4"/>
      <c r="BB16" s="4"/>
      <c r="BC16" s="40"/>
      <c r="BD16" s="4"/>
      <c r="BE16" s="4"/>
      <c r="BF16" s="4"/>
      <c r="BG16" s="41"/>
      <c r="BH16" s="4"/>
      <c r="BI16" s="4"/>
      <c r="BJ16" s="4"/>
      <c r="BK16" s="4"/>
      <c r="BL16" s="4"/>
      <c r="BM16" s="4"/>
      <c r="BN16" s="4"/>
      <c r="BO16" s="52"/>
      <c r="BP16" s="4"/>
      <c r="BQ16" s="4"/>
      <c r="BR16" s="4"/>
      <c r="BS16" s="4"/>
      <c r="BT16" s="4"/>
      <c r="BU16" s="4"/>
      <c r="BV16" s="4"/>
      <c r="BW16" s="9"/>
      <c r="BX16" s="4"/>
      <c r="BY16" s="4"/>
      <c r="BZ16" s="4"/>
      <c r="CA16" s="4"/>
      <c r="CB16" s="4"/>
      <c r="CC16" s="4"/>
      <c r="CD16" s="4"/>
      <c r="CE16" s="9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</row>
    <row r="17" spans="1:83" s="54" customFormat="1" ht="15.75" customHeight="1">
      <c r="A17" s="83" t="s">
        <v>94</v>
      </c>
      <c r="B17" s="84"/>
      <c r="C17" s="85"/>
      <c r="D17" s="85"/>
      <c r="E17" s="84"/>
      <c r="F17" s="86"/>
      <c r="G17" s="87"/>
      <c r="H17" s="86"/>
      <c r="I17" s="87"/>
      <c r="J17" s="86"/>
      <c r="K17" s="87"/>
      <c r="L17" s="86"/>
      <c r="M17" s="87"/>
      <c r="N17" s="86"/>
      <c r="O17" s="87"/>
      <c r="P17" s="86"/>
      <c r="Q17" s="87"/>
      <c r="R17" s="86"/>
      <c r="S17" s="87"/>
      <c r="T17" s="85"/>
      <c r="U17" s="88"/>
      <c r="V17" s="31"/>
      <c r="W17" s="45"/>
      <c r="X17" s="46"/>
      <c r="Y17" s="46"/>
      <c r="Z17" s="46"/>
      <c r="AA17" s="47"/>
      <c r="AB17" s="47"/>
      <c r="AC17" s="47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BO17" s="55"/>
      <c r="BW17" s="55"/>
      <c r="CE17" s="55"/>
    </row>
    <row r="18" spans="1:147" ht="15.75" customHeight="1">
      <c r="A18" s="98">
        <v>1</v>
      </c>
      <c r="B18" s="99" t="s">
        <v>82</v>
      </c>
      <c r="C18" s="56">
        <v>3208</v>
      </c>
      <c r="D18" s="43">
        <v>2000</v>
      </c>
      <c r="E18" s="44" t="s">
        <v>26</v>
      </c>
      <c r="F18" s="43">
        <v>1</v>
      </c>
      <c r="G18" s="43">
        <f aca="true" t="shared" si="7" ref="G18:G33">IF(F18=0,0,IF(F18=1,100,IF(F18=2,80,IF(F18=3,65,IF(F18=4,55,IF(F18=5,50,IF(F18=6,45,IF(F18=7,43,50-F18))))))))</f>
        <v>100</v>
      </c>
      <c r="H18" s="43"/>
      <c r="I18" s="43">
        <f aca="true" t="shared" si="8" ref="I18:I33">IF(H18=0,0,IF(H18=1,100,IF(H18=2,80,IF(H18=3,65,IF(H18=4,55,IF(H18=5,50,IF(H18=6,45,IF(H18=7,43,50-H18))))))))</f>
        <v>0</v>
      </c>
      <c r="J18" s="43"/>
      <c r="K18" s="43">
        <f aca="true" t="shared" si="9" ref="K18:K33">IF(J18=0,0,IF(J18=1,100,IF(J18=2,80,IF(J18=3,65,IF(J18=4,55,IF(J18=5,50,IF(J18=6,45,IF(J18=7,43,50-J18))))))))</f>
        <v>0</v>
      </c>
      <c r="L18" s="43"/>
      <c r="M18" s="43">
        <f aca="true" t="shared" si="10" ref="M18:M33">IF(L18=0,0,IF(L18=1,100,IF(L18=2,80,IF(L18=3,65,IF(L18=4,55,IF(L18=5,50,IF(L18=6,45,IF(L18=7,43,50-L18))))))))</f>
        <v>0</v>
      </c>
      <c r="N18" s="43"/>
      <c r="O18" s="43">
        <f aca="true" t="shared" si="11" ref="O18:O33">IF(N18=0,0,IF(N18=1,100,IF(N18=2,80,IF(N18=3,65,IF(N18=4,55,IF(N18=5,50,IF(N18=6,45,IF(N18=7,43,50-N18))))))))</f>
        <v>0</v>
      </c>
      <c r="P18" s="43"/>
      <c r="Q18" s="43">
        <f aca="true" t="shared" si="12" ref="Q18:Q33">IF(P18=0,0,IF(P18=1,100,IF(P18=2,80,IF(P18=3,65,IF(P18=4,55,IF(P18=5,50,IF(P18=6,45,IF(P18=7,43,50-P18))))))))</f>
        <v>0</v>
      </c>
      <c r="R18" s="43"/>
      <c r="S18" s="43">
        <f aca="true" t="shared" si="13" ref="S18:S33">IF(R18=0,0,IF(R18=1,100,IF(R18=2,80,IF(R18=3,65,IF(R18=4,55,IF(R18=5,50,IF(R18=6,45,IF(R18=7,43,50-R18))))))))</f>
        <v>0</v>
      </c>
      <c r="T18" s="100">
        <f>LARGE(W18:AC18,1)+LARGE(W18:AC18,2)+LARGE(W18:AC18,3)+LARGE(W18:AC18,4)+LARGE(W18:AC18,5)</f>
        <v>100</v>
      </c>
      <c r="U18" s="101">
        <f>+A18</f>
        <v>1</v>
      </c>
      <c r="V18" s="31"/>
      <c r="W18" s="47">
        <f>G18</f>
        <v>100</v>
      </c>
      <c r="X18" s="47">
        <f>I18</f>
        <v>0</v>
      </c>
      <c r="Y18" s="47">
        <f>K18</f>
        <v>0</v>
      </c>
      <c r="Z18" s="47">
        <f>M18</f>
        <v>0</v>
      </c>
      <c r="AA18" s="47">
        <f>O18</f>
        <v>0</v>
      </c>
      <c r="AB18" s="47">
        <f>Q18</f>
        <v>0</v>
      </c>
      <c r="AC18" s="47">
        <f>S18</f>
        <v>0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52"/>
      <c r="BP18" s="4"/>
      <c r="BQ18" s="4"/>
      <c r="BR18" s="4"/>
      <c r="BS18" s="4"/>
      <c r="BT18" s="4"/>
      <c r="BU18" s="4"/>
      <c r="BV18" s="4"/>
      <c r="BW18" s="52"/>
      <c r="BX18" s="4"/>
      <c r="BY18" s="4"/>
      <c r="BZ18" s="4"/>
      <c r="CA18" s="4"/>
      <c r="CB18" s="4"/>
      <c r="CC18" s="4"/>
      <c r="CD18" s="4"/>
      <c r="CE18" s="52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8" ht="15.75" customHeight="1">
      <c r="A19" s="98">
        <v>2</v>
      </c>
      <c r="B19" s="99" t="s">
        <v>90</v>
      </c>
      <c r="C19" s="56">
        <v>3153</v>
      </c>
      <c r="D19" s="43">
        <v>1999</v>
      </c>
      <c r="E19" s="44" t="s">
        <v>32</v>
      </c>
      <c r="F19" s="43">
        <v>2</v>
      </c>
      <c r="G19" s="43">
        <f t="shared" si="7"/>
        <v>80</v>
      </c>
      <c r="H19" s="43"/>
      <c r="I19" s="43">
        <f t="shared" si="8"/>
        <v>0</v>
      </c>
      <c r="J19" s="43"/>
      <c r="K19" s="43">
        <f t="shared" si="9"/>
        <v>0</v>
      </c>
      <c r="L19" s="43"/>
      <c r="M19" s="43">
        <f t="shared" si="10"/>
        <v>0</v>
      </c>
      <c r="N19" s="43"/>
      <c r="O19" s="43">
        <f t="shared" si="11"/>
        <v>0</v>
      </c>
      <c r="P19" s="43"/>
      <c r="Q19" s="43">
        <f t="shared" si="12"/>
        <v>0</v>
      </c>
      <c r="R19" s="43"/>
      <c r="S19" s="43">
        <f t="shared" si="13"/>
        <v>0</v>
      </c>
      <c r="T19" s="100">
        <f>LARGE(W19:AC19,1)+LARGE(W19:AC19,2)+LARGE(W19:AC19,3)+LARGE(W19:AC19,4)+LARGE(W19:AC19,5)</f>
        <v>80</v>
      </c>
      <c r="U19" s="101">
        <f>+A19</f>
        <v>2</v>
      </c>
      <c r="V19" s="31"/>
      <c r="W19" s="47">
        <f>G19</f>
        <v>80</v>
      </c>
      <c r="X19" s="47">
        <f>I19</f>
        <v>0</v>
      </c>
      <c r="Y19" s="47">
        <f>K19</f>
        <v>0</v>
      </c>
      <c r="Z19" s="47">
        <f>M19</f>
        <v>0</v>
      </c>
      <c r="AA19" s="47">
        <f>O19</f>
        <v>0</v>
      </c>
      <c r="AB19" s="47">
        <f>Q19</f>
        <v>0</v>
      </c>
      <c r="AC19" s="47">
        <f>S19</f>
        <v>0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</row>
    <row r="20" spans="1:147" ht="15.75" customHeight="1">
      <c r="A20" s="98">
        <v>3</v>
      </c>
      <c r="B20" s="99" t="s">
        <v>100</v>
      </c>
      <c r="C20" s="56">
        <v>3130</v>
      </c>
      <c r="D20" s="43">
        <v>1999</v>
      </c>
      <c r="E20" s="44" t="s">
        <v>36</v>
      </c>
      <c r="F20" s="43">
        <v>3</v>
      </c>
      <c r="G20" s="43">
        <f t="shared" si="7"/>
        <v>65</v>
      </c>
      <c r="H20" s="43"/>
      <c r="I20" s="43">
        <f t="shared" si="8"/>
        <v>0</v>
      </c>
      <c r="J20" s="43"/>
      <c r="K20" s="43">
        <f t="shared" si="9"/>
        <v>0</v>
      </c>
      <c r="L20" s="43"/>
      <c r="M20" s="43">
        <f t="shared" si="10"/>
        <v>0</v>
      </c>
      <c r="N20" s="43"/>
      <c r="O20" s="43">
        <f t="shared" si="11"/>
        <v>0</v>
      </c>
      <c r="P20" s="43"/>
      <c r="Q20" s="43">
        <f t="shared" si="12"/>
        <v>0</v>
      </c>
      <c r="R20" s="43"/>
      <c r="S20" s="43">
        <f t="shared" si="13"/>
        <v>0</v>
      </c>
      <c r="T20" s="100">
        <f>LARGE(W20:AC20,1)+LARGE(W20:AC20,2)+LARGE(W20:AC20,3)+LARGE(W20:AC20,4)+LARGE(W20:AC20,5)</f>
        <v>65</v>
      </c>
      <c r="U20" s="101">
        <f>+A20</f>
        <v>3</v>
      </c>
      <c r="V20" s="31"/>
      <c r="W20" s="47">
        <f>G20</f>
        <v>65</v>
      </c>
      <c r="X20" s="47">
        <f>I20</f>
        <v>0</v>
      </c>
      <c r="Y20" s="47">
        <f>K20</f>
        <v>0</v>
      </c>
      <c r="Z20" s="47">
        <f>M20</f>
        <v>0</v>
      </c>
      <c r="AA20" s="47">
        <f>O20</f>
        <v>0</v>
      </c>
      <c r="AB20" s="47">
        <f>Q20</f>
        <v>0</v>
      </c>
      <c r="AC20" s="47">
        <f>S20</f>
        <v>0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52"/>
      <c r="BP20" s="4"/>
      <c r="BQ20" s="4"/>
      <c r="BR20" s="4"/>
      <c r="BS20" s="4"/>
      <c r="BT20" s="4"/>
      <c r="BU20" s="4"/>
      <c r="BV20" s="4"/>
      <c r="BW20" s="52"/>
      <c r="BX20" s="4"/>
      <c r="BY20" s="4"/>
      <c r="BZ20" s="4"/>
      <c r="CA20" s="4"/>
      <c r="CB20" s="4"/>
      <c r="CC20" s="4"/>
      <c r="CD20" s="4"/>
      <c r="CE20" s="52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8" ht="15.75" customHeight="1">
      <c r="A21" s="98">
        <v>4</v>
      </c>
      <c r="B21" s="99" t="s">
        <v>83</v>
      </c>
      <c r="C21" s="56">
        <v>3608</v>
      </c>
      <c r="D21" s="43">
        <v>2000</v>
      </c>
      <c r="E21" s="44" t="s">
        <v>28</v>
      </c>
      <c r="F21" s="43">
        <v>4</v>
      </c>
      <c r="G21" s="43">
        <f t="shared" si="7"/>
        <v>55</v>
      </c>
      <c r="H21" s="43"/>
      <c r="I21" s="43">
        <f t="shared" si="8"/>
        <v>0</v>
      </c>
      <c r="J21" s="43"/>
      <c r="K21" s="43">
        <f t="shared" si="9"/>
        <v>0</v>
      </c>
      <c r="L21" s="43"/>
      <c r="M21" s="43">
        <f t="shared" si="10"/>
        <v>0</v>
      </c>
      <c r="N21" s="43"/>
      <c r="O21" s="43">
        <f t="shared" si="11"/>
        <v>0</v>
      </c>
      <c r="P21" s="43"/>
      <c r="Q21" s="43">
        <f t="shared" si="12"/>
        <v>0</v>
      </c>
      <c r="R21" s="43"/>
      <c r="S21" s="43">
        <f t="shared" si="13"/>
        <v>0</v>
      </c>
      <c r="T21" s="100">
        <f>LARGE(W21:AC21,1)+LARGE(W21:AC21,2)+LARGE(W21:AC21,3)+LARGE(W21:AC21,4)+LARGE(W21:AC21,5)</f>
        <v>55</v>
      </c>
      <c r="U21" s="101">
        <f>+A21</f>
        <v>4</v>
      </c>
      <c r="V21" s="31"/>
      <c r="W21" s="47">
        <f>G21</f>
        <v>55</v>
      </c>
      <c r="X21" s="47">
        <f>I21</f>
        <v>0</v>
      </c>
      <c r="Y21" s="47">
        <f>K21</f>
        <v>0</v>
      </c>
      <c r="Z21" s="47">
        <f>M21</f>
        <v>0</v>
      </c>
      <c r="AA21" s="47">
        <f>O21</f>
        <v>0</v>
      </c>
      <c r="AB21" s="47">
        <f>Q21</f>
        <v>0</v>
      </c>
      <c r="AC21" s="47">
        <f>S21</f>
        <v>0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</row>
    <row r="22" spans="1:148" ht="15.75" customHeight="1">
      <c r="A22" s="98">
        <v>5</v>
      </c>
      <c r="B22" s="99" t="s">
        <v>101</v>
      </c>
      <c r="C22" s="56">
        <v>5625</v>
      </c>
      <c r="D22" s="43">
        <v>2000</v>
      </c>
      <c r="E22" s="44" t="s">
        <v>30</v>
      </c>
      <c r="F22" s="43">
        <v>5</v>
      </c>
      <c r="G22" s="43">
        <f t="shared" si="7"/>
        <v>50</v>
      </c>
      <c r="H22" s="43"/>
      <c r="I22" s="43">
        <f t="shared" si="8"/>
        <v>0</v>
      </c>
      <c r="J22" s="43"/>
      <c r="K22" s="43">
        <f t="shared" si="9"/>
        <v>0</v>
      </c>
      <c r="L22" s="43"/>
      <c r="M22" s="43">
        <f t="shared" si="10"/>
        <v>0</v>
      </c>
      <c r="N22" s="43"/>
      <c r="O22" s="43">
        <f t="shared" si="11"/>
        <v>0</v>
      </c>
      <c r="P22" s="43"/>
      <c r="Q22" s="43">
        <f t="shared" si="12"/>
        <v>0</v>
      </c>
      <c r="R22" s="43"/>
      <c r="S22" s="43">
        <f t="shared" si="13"/>
        <v>0</v>
      </c>
      <c r="T22" s="100">
        <f>LARGE(W22:AC22,1)+LARGE(W22:AC22,2)+LARGE(W22:AC22,3)+LARGE(W22:AC22,4)+LARGE(W22:AC22,5)</f>
        <v>50</v>
      </c>
      <c r="U22" s="101">
        <f>+A22</f>
        <v>5</v>
      </c>
      <c r="V22" s="48"/>
      <c r="W22" s="47">
        <f>G22</f>
        <v>50</v>
      </c>
      <c r="X22" s="47">
        <f>I22</f>
        <v>0</v>
      </c>
      <c r="Y22" s="47">
        <f>K22</f>
        <v>0</v>
      </c>
      <c r="Z22" s="47">
        <f>M22</f>
        <v>0</v>
      </c>
      <c r="AA22" s="47">
        <f>O22</f>
        <v>0</v>
      </c>
      <c r="AB22" s="47">
        <f>Q22</f>
        <v>0</v>
      </c>
      <c r="AC22" s="47">
        <f>S22</f>
        <v>0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</row>
    <row r="23" spans="1:148" ht="15.75" customHeight="1">
      <c r="A23" s="98">
        <v>6</v>
      </c>
      <c r="B23" s="99" t="s">
        <v>102</v>
      </c>
      <c r="C23" s="56">
        <v>5636</v>
      </c>
      <c r="D23" s="43">
        <v>2000</v>
      </c>
      <c r="E23" s="44" t="s">
        <v>109</v>
      </c>
      <c r="F23" s="43">
        <v>6</v>
      </c>
      <c r="G23" s="43">
        <f t="shared" si="7"/>
        <v>45</v>
      </c>
      <c r="H23" s="43"/>
      <c r="I23" s="43">
        <f t="shared" si="8"/>
        <v>0</v>
      </c>
      <c r="J23" s="43"/>
      <c r="K23" s="43">
        <f t="shared" si="9"/>
        <v>0</v>
      </c>
      <c r="L23" s="43"/>
      <c r="M23" s="43">
        <f t="shared" si="10"/>
        <v>0</v>
      </c>
      <c r="N23" s="43"/>
      <c r="O23" s="43">
        <f t="shared" si="11"/>
        <v>0</v>
      </c>
      <c r="P23" s="43"/>
      <c r="Q23" s="43">
        <f t="shared" si="12"/>
        <v>0</v>
      </c>
      <c r="R23" s="43"/>
      <c r="S23" s="43">
        <f t="shared" si="13"/>
        <v>0</v>
      </c>
      <c r="T23" s="100">
        <f>LARGE(W23:AC23,1)+LARGE(W23:AC23,2)+LARGE(W23:AC23,3)+LARGE(W23:AC23,4)+LARGE(W23:AC23,5)</f>
        <v>45</v>
      </c>
      <c r="U23" s="101">
        <f>+A23</f>
        <v>6</v>
      </c>
      <c r="V23" s="48"/>
      <c r="W23" s="47">
        <f>G23</f>
        <v>45</v>
      </c>
      <c r="X23" s="47">
        <f>I23</f>
        <v>0</v>
      </c>
      <c r="Y23" s="47">
        <f>K23</f>
        <v>0</v>
      </c>
      <c r="Z23" s="47">
        <f>M23</f>
        <v>0</v>
      </c>
      <c r="AA23" s="47">
        <f>O23</f>
        <v>0</v>
      </c>
      <c r="AB23" s="47">
        <f>Q23</f>
        <v>0</v>
      </c>
      <c r="AC23" s="47">
        <f>S23</f>
        <v>0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</row>
    <row r="24" spans="1:148" ht="15.75" customHeight="1">
      <c r="A24" s="98">
        <v>7</v>
      </c>
      <c r="B24" s="99" t="s">
        <v>103</v>
      </c>
      <c r="C24" s="56">
        <v>3646</v>
      </c>
      <c r="D24" s="43">
        <v>1999</v>
      </c>
      <c r="E24" s="44" t="s">
        <v>35</v>
      </c>
      <c r="F24" s="43">
        <v>7</v>
      </c>
      <c r="G24" s="43">
        <f t="shared" si="7"/>
        <v>43</v>
      </c>
      <c r="H24" s="43"/>
      <c r="I24" s="43">
        <f t="shared" si="8"/>
        <v>0</v>
      </c>
      <c r="J24" s="43"/>
      <c r="K24" s="43">
        <f t="shared" si="9"/>
        <v>0</v>
      </c>
      <c r="L24" s="43"/>
      <c r="M24" s="43">
        <f t="shared" si="10"/>
        <v>0</v>
      </c>
      <c r="N24" s="43"/>
      <c r="O24" s="43">
        <f t="shared" si="11"/>
        <v>0</v>
      </c>
      <c r="P24" s="43"/>
      <c r="Q24" s="43">
        <f t="shared" si="12"/>
        <v>0</v>
      </c>
      <c r="R24" s="43"/>
      <c r="S24" s="43">
        <f t="shared" si="13"/>
        <v>0</v>
      </c>
      <c r="T24" s="100">
        <f>LARGE(W24:AC24,1)+LARGE(W24:AC24,2)+LARGE(W24:AC24,3)+LARGE(W24:AC24,4)+LARGE(W24:AC24,5)</f>
        <v>43</v>
      </c>
      <c r="U24" s="101">
        <f>+A24</f>
        <v>7</v>
      </c>
      <c r="V24" s="48"/>
      <c r="W24" s="47">
        <f>G24</f>
        <v>43</v>
      </c>
      <c r="X24" s="47">
        <f>I24</f>
        <v>0</v>
      </c>
      <c r="Y24" s="47">
        <f>K24</f>
        <v>0</v>
      </c>
      <c r="Z24" s="47">
        <f>M24</f>
        <v>0</v>
      </c>
      <c r="AA24" s="47">
        <f>O24</f>
        <v>0</v>
      </c>
      <c r="AB24" s="47">
        <f>Q24</f>
        <v>0</v>
      </c>
      <c r="AC24" s="47">
        <f>S24</f>
        <v>0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</row>
    <row r="25" spans="1:148" ht="15.75" customHeight="1">
      <c r="A25" s="98">
        <v>8</v>
      </c>
      <c r="B25" s="99" t="s">
        <v>104</v>
      </c>
      <c r="C25" s="56">
        <v>5638</v>
      </c>
      <c r="D25" s="43">
        <v>2000</v>
      </c>
      <c r="E25" s="44" t="s">
        <v>109</v>
      </c>
      <c r="F25" s="43">
        <v>8</v>
      </c>
      <c r="G25" s="43">
        <f t="shared" si="7"/>
        <v>42</v>
      </c>
      <c r="H25" s="43"/>
      <c r="I25" s="43">
        <f t="shared" si="8"/>
        <v>0</v>
      </c>
      <c r="J25" s="43"/>
      <c r="K25" s="43">
        <f t="shared" si="9"/>
        <v>0</v>
      </c>
      <c r="L25" s="43"/>
      <c r="M25" s="43">
        <f t="shared" si="10"/>
        <v>0</v>
      </c>
      <c r="N25" s="43"/>
      <c r="O25" s="43">
        <f t="shared" si="11"/>
        <v>0</v>
      </c>
      <c r="P25" s="43"/>
      <c r="Q25" s="43">
        <f t="shared" si="12"/>
        <v>0</v>
      </c>
      <c r="R25" s="43"/>
      <c r="S25" s="43">
        <f t="shared" si="13"/>
        <v>0</v>
      </c>
      <c r="T25" s="100">
        <f>LARGE(W25:AC25,1)+LARGE(W25:AC25,2)+LARGE(W25:AC25,3)+LARGE(W25:AC25,4)+LARGE(W25:AC25,5)</f>
        <v>42</v>
      </c>
      <c r="U25" s="101">
        <f>+A25</f>
        <v>8</v>
      </c>
      <c r="V25" s="48"/>
      <c r="W25" s="47">
        <f>G25</f>
        <v>42</v>
      </c>
      <c r="X25" s="47">
        <f>I25</f>
        <v>0</v>
      </c>
      <c r="Y25" s="47">
        <f>K25</f>
        <v>0</v>
      </c>
      <c r="Z25" s="47">
        <f>M25</f>
        <v>0</v>
      </c>
      <c r="AA25" s="47">
        <f>O25</f>
        <v>0</v>
      </c>
      <c r="AB25" s="47">
        <f>Q25</f>
        <v>0</v>
      </c>
      <c r="AC25" s="47">
        <f>S25</f>
        <v>0</v>
      </c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</row>
    <row r="26" spans="1:148" ht="15.75" customHeight="1">
      <c r="A26" s="98">
        <v>9</v>
      </c>
      <c r="B26" s="99" t="s">
        <v>84</v>
      </c>
      <c r="C26" s="56">
        <v>3210</v>
      </c>
      <c r="D26" s="43">
        <v>2000</v>
      </c>
      <c r="E26" s="44" t="s">
        <v>32</v>
      </c>
      <c r="F26" s="43">
        <v>9</v>
      </c>
      <c r="G26" s="43">
        <f t="shared" si="7"/>
        <v>41</v>
      </c>
      <c r="H26" s="43"/>
      <c r="I26" s="43">
        <f t="shared" si="8"/>
        <v>0</v>
      </c>
      <c r="J26" s="43"/>
      <c r="K26" s="43">
        <f t="shared" si="9"/>
        <v>0</v>
      </c>
      <c r="L26" s="43"/>
      <c r="M26" s="43">
        <f t="shared" si="10"/>
        <v>0</v>
      </c>
      <c r="N26" s="43"/>
      <c r="O26" s="43">
        <f t="shared" si="11"/>
        <v>0</v>
      </c>
      <c r="P26" s="43"/>
      <c r="Q26" s="43">
        <f t="shared" si="12"/>
        <v>0</v>
      </c>
      <c r="R26" s="43"/>
      <c r="S26" s="43">
        <f t="shared" si="13"/>
        <v>0</v>
      </c>
      <c r="T26" s="100">
        <f>LARGE(W26:AC26,1)+LARGE(W26:AC26,2)+LARGE(W26:AC26,3)+LARGE(W26:AC26,4)+LARGE(W26:AC26,5)</f>
        <v>41</v>
      </c>
      <c r="U26" s="101">
        <f>+A26</f>
        <v>9</v>
      </c>
      <c r="V26" s="48"/>
      <c r="W26" s="47">
        <f>G26</f>
        <v>41</v>
      </c>
      <c r="X26" s="47">
        <f>I26</f>
        <v>0</v>
      </c>
      <c r="Y26" s="47">
        <f>K26</f>
        <v>0</v>
      </c>
      <c r="Z26" s="47">
        <f>M26</f>
        <v>0</v>
      </c>
      <c r="AA26" s="47">
        <f>O26</f>
        <v>0</v>
      </c>
      <c r="AB26" s="47">
        <f>Q26</f>
        <v>0</v>
      </c>
      <c r="AC26" s="47">
        <f>S26</f>
        <v>0</v>
      </c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</row>
    <row r="27" spans="1:148" ht="15.75" customHeight="1">
      <c r="A27" s="98">
        <v>10</v>
      </c>
      <c r="B27" s="99" t="s">
        <v>85</v>
      </c>
      <c r="C27" s="56">
        <v>3250</v>
      </c>
      <c r="D27" s="43">
        <v>2000</v>
      </c>
      <c r="E27" s="44" t="s">
        <v>32</v>
      </c>
      <c r="F27" s="43">
        <v>10</v>
      </c>
      <c r="G27" s="43">
        <f t="shared" si="7"/>
        <v>40</v>
      </c>
      <c r="H27" s="43"/>
      <c r="I27" s="43">
        <f t="shared" si="8"/>
        <v>0</v>
      </c>
      <c r="J27" s="43"/>
      <c r="K27" s="43">
        <f t="shared" si="9"/>
        <v>0</v>
      </c>
      <c r="L27" s="43"/>
      <c r="M27" s="43">
        <f t="shared" si="10"/>
        <v>0</v>
      </c>
      <c r="N27" s="43"/>
      <c r="O27" s="43">
        <f t="shared" si="11"/>
        <v>0</v>
      </c>
      <c r="P27" s="43"/>
      <c r="Q27" s="43">
        <f t="shared" si="12"/>
        <v>0</v>
      </c>
      <c r="R27" s="43"/>
      <c r="S27" s="43">
        <f t="shared" si="13"/>
        <v>0</v>
      </c>
      <c r="T27" s="100">
        <f>LARGE(W27:AC27,1)+LARGE(W27:AC27,2)+LARGE(W27:AC27,3)+LARGE(W27:AC27,4)+LARGE(W27:AC27,5)</f>
        <v>40</v>
      </c>
      <c r="U27" s="101">
        <f>+A27</f>
        <v>10</v>
      </c>
      <c r="V27" s="48"/>
      <c r="W27" s="47">
        <f>G27</f>
        <v>40</v>
      </c>
      <c r="X27" s="47">
        <f>I27</f>
        <v>0</v>
      </c>
      <c r="Y27" s="47">
        <f>K27</f>
        <v>0</v>
      </c>
      <c r="Z27" s="47">
        <f>M27</f>
        <v>0</v>
      </c>
      <c r="AA27" s="47">
        <f>O27</f>
        <v>0</v>
      </c>
      <c r="AB27" s="47">
        <f>Q27</f>
        <v>0</v>
      </c>
      <c r="AC27" s="47">
        <f>S27</f>
        <v>0</v>
      </c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</row>
    <row r="28" spans="1:148" ht="15.75" customHeight="1">
      <c r="A28" s="98">
        <v>11</v>
      </c>
      <c r="B28" s="99" t="s">
        <v>86</v>
      </c>
      <c r="C28" s="56">
        <v>5607</v>
      </c>
      <c r="D28" s="43">
        <v>2000</v>
      </c>
      <c r="E28" s="44" t="s">
        <v>26</v>
      </c>
      <c r="F28" s="43">
        <v>11</v>
      </c>
      <c r="G28" s="43">
        <f t="shared" si="7"/>
        <v>39</v>
      </c>
      <c r="H28" s="43"/>
      <c r="I28" s="43">
        <f t="shared" si="8"/>
        <v>0</v>
      </c>
      <c r="J28" s="43"/>
      <c r="K28" s="43">
        <f t="shared" si="9"/>
        <v>0</v>
      </c>
      <c r="L28" s="43"/>
      <c r="M28" s="43">
        <f t="shared" si="10"/>
        <v>0</v>
      </c>
      <c r="N28" s="43"/>
      <c r="O28" s="43">
        <f t="shared" si="11"/>
        <v>0</v>
      </c>
      <c r="P28" s="43"/>
      <c r="Q28" s="43">
        <f t="shared" si="12"/>
        <v>0</v>
      </c>
      <c r="R28" s="43"/>
      <c r="S28" s="43">
        <f t="shared" si="13"/>
        <v>0</v>
      </c>
      <c r="T28" s="100">
        <f>LARGE(W28:AC28,1)+LARGE(W28:AC28,2)+LARGE(W28:AC28,3)+LARGE(W28:AC28,4)+LARGE(W28:AC28,5)</f>
        <v>39</v>
      </c>
      <c r="U28" s="101">
        <f>+A28</f>
        <v>11</v>
      </c>
      <c r="V28" s="31"/>
      <c r="W28" s="47">
        <f>G28</f>
        <v>39</v>
      </c>
      <c r="X28" s="47">
        <f>I28</f>
        <v>0</v>
      </c>
      <c r="Y28" s="47">
        <f>K28</f>
        <v>0</v>
      </c>
      <c r="Z28" s="47">
        <f>M28</f>
        <v>0</v>
      </c>
      <c r="AA28" s="47">
        <f>O28</f>
        <v>0</v>
      </c>
      <c r="AB28" s="47">
        <f>Q28</f>
        <v>0</v>
      </c>
      <c r="AC28" s="47">
        <f>S28</f>
        <v>0</v>
      </c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</row>
    <row r="29" spans="1:148" ht="15.75" customHeight="1">
      <c r="A29" s="98">
        <v>12</v>
      </c>
      <c r="B29" s="99" t="s">
        <v>91</v>
      </c>
      <c r="C29" s="56">
        <v>5043</v>
      </c>
      <c r="D29" s="43">
        <v>1999</v>
      </c>
      <c r="E29" s="44" t="s">
        <v>35</v>
      </c>
      <c r="F29" s="43">
        <v>12</v>
      </c>
      <c r="G29" s="43">
        <f t="shared" si="7"/>
        <v>38</v>
      </c>
      <c r="H29" s="43"/>
      <c r="I29" s="43">
        <f t="shared" si="8"/>
        <v>0</v>
      </c>
      <c r="J29" s="43"/>
      <c r="K29" s="43">
        <f t="shared" si="9"/>
        <v>0</v>
      </c>
      <c r="L29" s="43"/>
      <c r="M29" s="43">
        <f t="shared" si="10"/>
        <v>0</v>
      </c>
      <c r="N29" s="43"/>
      <c r="O29" s="43">
        <f t="shared" si="11"/>
        <v>0</v>
      </c>
      <c r="P29" s="43"/>
      <c r="Q29" s="43">
        <f t="shared" si="12"/>
        <v>0</v>
      </c>
      <c r="R29" s="43"/>
      <c r="S29" s="43">
        <f t="shared" si="13"/>
        <v>0</v>
      </c>
      <c r="T29" s="100">
        <f>LARGE(W29:AC29,1)+LARGE(W29:AC29,2)+LARGE(W29:AC29,3)+LARGE(W29:AC29,4)+LARGE(W29:AC29,5)</f>
        <v>38</v>
      </c>
      <c r="U29" s="101">
        <f>+A29</f>
        <v>12</v>
      </c>
      <c r="V29" s="31"/>
      <c r="W29" s="47">
        <f>G29</f>
        <v>38</v>
      </c>
      <c r="X29" s="47">
        <f>I29</f>
        <v>0</v>
      </c>
      <c r="Y29" s="47">
        <f>K29</f>
        <v>0</v>
      </c>
      <c r="Z29" s="47">
        <f>M29</f>
        <v>0</v>
      </c>
      <c r="AA29" s="47">
        <f>O29</f>
        <v>0</v>
      </c>
      <c r="AB29" s="47">
        <f>Q29</f>
        <v>0</v>
      </c>
      <c r="AC29" s="47">
        <f>S29</f>
        <v>0</v>
      </c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</row>
    <row r="30" spans="1:148" ht="15.75" customHeight="1">
      <c r="A30" s="98">
        <v>13</v>
      </c>
      <c r="B30" s="99" t="s">
        <v>105</v>
      </c>
      <c r="C30" s="56">
        <v>5485</v>
      </c>
      <c r="D30" s="43">
        <v>2000</v>
      </c>
      <c r="E30" s="44" t="s">
        <v>33</v>
      </c>
      <c r="F30" s="43">
        <v>13</v>
      </c>
      <c r="G30" s="43">
        <f t="shared" si="7"/>
        <v>37</v>
      </c>
      <c r="H30" s="43"/>
      <c r="I30" s="43">
        <f t="shared" si="8"/>
        <v>0</v>
      </c>
      <c r="J30" s="43"/>
      <c r="K30" s="43">
        <f t="shared" si="9"/>
        <v>0</v>
      </c>
      <c r="L30" s="43"/>
      <c r="M30" s="43">
        <f t="shared" si="10"/>
        <v>0</v>
      </c>
      <c r="N30" s="43"/>
      <c r="O30" s="43">
        <f t="shared" si="11"/>
        <v>0</v>
      </c>
      <c r="P30" s="43"/>
      <c r="Q30" s="43">
        <f t="shared" si="12"/>
        <v>0</v>
      </c>
      <c r="R30" s="43"/>
      <c r="S30" s="43">
        <f t="shared" si="13"/>
        <v>0</v>
      </c>
      <c r="T30" s="100">
        <f>LARGE(W30:AC30,1)+LARGE(W30:AC30,2)+LARGE(W30:AC30,3)+LARGE(W30:AC30,4)+LARGE(W30:AC30,5)</f>
        <v>37</v>
      </c>
      <c r="U30" s="101">
        <f>+A30</f>
        <v>13</v>
      </c>
      <c r="V30" s="31"/>
      <c r="W30" s="47">
        <f>G30</f>
        <v>37</v>
      </c>
      <c r="X30" s="47">
        <f>I30</f>
        <v>0</v>
      </c>
      <c r="Y30" s="47">
        <f>K30</f>
        <v>0</v>
      </c>
      <c r="Z30" s="47">
        <f>M30</f>
        <v>0</v>
      </c>
      <c r="AA30" s="47">
        <f>O30</f>
        <v>0</v>
      </c>
      <c r="AB30" s="47">
        <f>Q30</f>
        <v>0</v>
      </c>
      <c r="AC30" s="47">
        <f>S30</f>
        <v>0</v>
      </c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</row>
    <row r="31" spans="1:148" ht="15.75" customHeight="1">
      <c r="A31" s="98">
        <v>14</v>
      </c>
      <c r="B31" s="99" t="s">
        <v>106</v>
      </c>
      <c r="C31" s="56">
        <v>5486</v>
      </c>
      <c r="D31" s="43">
        <v>2000</v>
      </c>
      <c r="E31" s="44" t="s">
        <v>33</v>
      </c>
      <c r="F31" s="43">
        <v>14</v>
      </c>
      <c r="G31" s="43">
        <f t="shared" si="7"/>
        <v>36</v>
      </c>
      <c r="H31" s="43"/>
      <c r="I31" s="43">
        <f t="shared" si="8"/>
        <v>0</v>
      </c>
      <c r="J31" s="43"/>
      <c r="K31" s="43">
        <f t="shared" si="9"/>
        <v>0</v>
      </c>
      <c r="L31" s="43"/>
      <c r="M31" s="43">
        <f t="shared" si="10"/>
        <v>0</v>
      </c>
      <c r="N31" s="43"/>
      <c r="O31" s="43">
        <f t="shared" si="11"/>
        <v>0</v>
      </c>
      <c r="P31" s="43"/>
      <c r="Q31" s="43">
        <f t="shared" si="12"/>
        <v>0</v>
      </c>
      <c r="R31" s="43"/>
      <c r="S31" s="43">
        <f t="shared" si="13"/>
        <v>0</v>
      </c>
      <c r="T31" s="100">
        <f>LARGE(W31:AC31,1)+LARGE(W31:AC31,2)+LARGE(W31:AC31,3)+LARGE(W31:AC31,4)+LARGE(W31:AC31,5)</f>
        <v>36</v>
      </c>
      <c r="U31" s="101">
        <f>+A31</f>
        <v>14</v>
      </c>
      <c r="V31" s="31"/>
      <c r="W31" s="47">
        <f>G31</f>
        <v>36</v>
      </c>
      <c r="X31" s="47">
        <f>I31</f>
        <v>0</v>
      </c>
      <c r="Y31" s="47">
        <f>K31</f>
        <v>0</v>
      </c>
      <c r="Z31" s="47">
        <f>M31</f>
        <v>0</v>
      </c>
      <c r="AA31" s="47">
        <f>O31</f>
        <v>0</v>
      </c>
      <c r="AB31" s="47">
        <f>Q31</f>
        <v>0</v>
      </c>
      <c r="AC31" s="47">
        <f>S31</f>
        <v>0</v>
      </c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</row>
    <row r="32" spans="1:148" ht="15.75" customHeight="1">
      <c r="A32" s="98">
        <v>15</v>
      </c>
      <c r="B32" s="99" t="s">
        <v>107</v>
      </c>
      <c r="C32" s="56">
        <v>5558</v>
      </c>
      <c r="D32" s="43">
        <v>2000</v>
      </c>
      <c r="E32" s="44" t="s">
        <v>33</v>
      </c>
      <c r="F32" s="43">
        <v>15</v>
      </c>
      <c r="G32" s="43">
        <f t="shared" si="7"/>
        <v>35</v>
      </c>
      <c r="H32" s="43"/>
      <c r="I32" s="43">
        <f t="shared" si="8"/>
        <v>0</v>
      </c>
      <c r="J32" s="43"/>
      <c r="K32" s="43">
        <f t="shared" si="9"/>
        <v>0</v>
      </c>
      <c r="L32" s="43"/>
      <c r="M32" s="43">
        <f t="shared" si="10"/>
        <v>0</v>
      </c>
      <c r="N32" s="43"/>
      <c r="O32" s="43">
        <f t="shared" si="11"/>
        <v>0</v>
      </c>
      <c r="P32" s="43"/>
      <c r="Q32" s="43">
        <f t="shared" si="12"/>
        <v>0</v>
      </c>
      <c r="R32" s="43"/>
      <c r="S32" s="43">
        <f t="shared" si="13"/>
        <v>0</v>
      </c>
      <c r="T32" s="100">
        <f>LARGE(W32:AC32,1)+LARGE(W32:AC32,2)+LARGE(W32:AC32,3)+LARGE(W32:AC32,4)+LARGE(W32:AC32,5)</f>
        <v>35</v>
      </c>
      <c r="U32" s="101">
        <f>+A32</f>
        <v>15</v>
      </c>
      <c r="V32" s="31"/>
      <c r="W32" s="47">
        <f>G32</f>
        <v>35</v>
      </c>
      <c r="X32" s="47">
        <f>I32</f>
        <v>0</v>
      </c>
      <c r="Y32" s="47">
        <f>K32</f>
        <v>0</v>
      </c>
      <c r="Z32" s="47">
        <f>M32</f>
        <v>0</v>
      </c>
      <c r="AA32" s="47">
        <f>O32</f>
        <v>0</v>
      </c>
      <c r="AB32" s="47">
        <f>Q32</f>
        <v>0</v>
      </c>
      <c r="AC32" s="47">
        <f>S32</f>
        <v>0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</row>
    <row r="33" spans="1:148" ht="15.75" customHeight="1">
      <c r="A33" s="98">
        <v>16</v>
      </c>
      <c r="B33" s="99" t="s">
        <v>108</v>
      </c>
      <c r="C33" s="56">
        <v>5177</v>
      </c>
      <c r="D33" s="43">
        <v>1999</v>
      </c>
      <c r="E33" s="44" t="s">
        <v>28</v>
      </c>
      <c r="F33" s="43">
        <v>16</v>
      </c>
      <c r="G33" s="43">
        <f t="shared" si="7"/>
        <v>34</v>
      </c>
      <c r="H33" s="43"/>
      <c r="I33" s="43">
        <f t="shared" si="8"/>
        <v>0</v>
      </c>
      <c r="J33" s="43"/>
      <c r="K33" s="43">
        <f t="shared" si="9"/>
        <v>0</v>
      </c>
      <c r="L33" s="43"/>
      <c r="M33" s="43">
        <f t="shared" si="10"/>
        <v>0</v>
      </c>
      <c r="N33" s="43"/>
      <c r="O33" s="43">
        <f t="shared" si="11"/>
        <v>0</v>
      </c>
      <c r="P33" s="43"/>
      <c r="Q33" s="43">
        <f t="shared" si="12"/>
        <v>0</v>
      </c>
      <c r="R33" s="43"/>
      <c r="S33" s="43">
        <f t="shared" si="13"/>
        <v>0</v>
      </c>
      <c r="T33" s="100">
        <f>LARGE(W33:AC33,1)+LARGE(W33:AC33,2)+LARGE(W33:AC33,3)+LARGE(W33:AC33,4)+LARGE(W33:AC33,5)</f>
        <v>34</v>
      </c>
      <c r="U33" s="101">
        <f>+A33</f>
        <v>16</v>
      </c>
      <c r="V33" s="31"/>
      <c r="W33" s="47">
        <f>G33</f>
        <v>34</v>
      </c>
      <c r="X33" s="47">
        <f>I33</f>
        <v>0</v>
      </c>
      <c r="Y33" s="47">
        <f>K33</f>
        <v>0</v>
      </c>
      <c r="Z33" s="47">
        <f>M33</f>
        <v>0</v>
      </c>
      <c r="AA33" s="47">
        <f>O33</f>
        <v>0</v>
      </c>
      <c r="AB33" s="47">
        <f>Q33</f>
        <v>0</v>
      </c>
      <c r="AC33" s="47">
        <f>S33</f>
        <v>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</row>
    <row r="34" spans="1:51" s="54" customFormat="1" ht="15.75" customHeight="1">
      <c r="A34" s="83" t="s">
        <v>110</v>
      </c>
      <c r="B34" s="84"/>
      <c r="C34" s="85"/>
      <c r="D34" s="85"/>
      <c r="E34" s="84"/>
      <c r="F34" s="86"/>
      <c r="G34" s="87"/>
      <c r="H34" s="86"/>
      <c r="I34" s="87"/>
      <c r="J34" s="86"/>
      <c r="K34" s="87"/>
      <c r="L34" s="86"/>
      <c r="M34" s="87"/>
      <c r="N34" s="86"/>
      <c r="O34" s="87"/>
      <c r="P34" s="86"/>
      <c r="Q34" s="87"/>
      <c r="R34" s="86"/>
      <c r="S34" s="87"/>
      <c r="T34" s="85"/>
      <c r="U34" s="88"/>
      <c r="V34" s="31"/>
      <c r="W34" s="47"/>
      <c r="X34" s="47"/>
      <c r="Y34" s="47"/>
      <c r="Z34" s="47"/>
      <c r="AA34" s="47"/>
      <c r="AB34" s="47"/>
      <c r="AC34" s="47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</row>
    <row r="35" spans="1:51" ht="15.75" customHeight="1">
      <c r="A35" s="98">
        <v>1</v>
      </c>
      <c r="B35" s="99" t="s">
        <v>76</v>
      </c>
      <c r="C35" s="56">
        <v>3158</v>
      </c>
      <c r="D35" s="43">
        <v>2001</v>
      </c>
      <c r="E35" s="44" t="s">
        <v>28</v>
      </c>
      <c r="F35" s="43">
        <v>1</v>
      </c>
      <c r="G35" s="43">
        <f aca="true" t="shared" si="14" ref="G35:G45">IF(F35=0,0,IF(F35=1,100,IF(F35=2,80,IF(F35=3,65,IF(F35=4,55,IF(F35=5,50,IF(F35=6,45,IF(F35=7,43,50-F35))))))))</f>
        <v>100</v>
      </c>
      <c r="H35" s="43"/>
      <c r="I35" s="43">
        <f aca="true" t="shared" si="15" ref="I35:I51">IF(H35=0,0,IF(H35=1,100,IF(H35=2,80,IF(H35=3,65,IF(H35=4,55,IF(H35=5,50,IF(H35=6,45,IF(H35=7,43,50-H35))))))))</f>
        <v>0</v>
      </c>
      <c r="J35" s="43"/>
      <c r="K35" s="43">
        <f aca="true" t="shared" si="16" ref="K35:K51">IF(J35=0,0,IF(J35=1,100,IF(J35=2,80,IF(J35=3,65,IF(J35=4,55,IF(J35=5,50,IF(J35=6,45,IF(J35=7,43,50-J35))))))))</f>
        <v>0</v>
      </c>
      <c r="L35" s="43"/>
      <c r="M35" s="43">
        <f aca="true" t="shared" si="17" ref="M35:M51">IF(L35=0,0,IF(L35=1,100,IF(L35=2,80,IF(L35=3,65,IF(L35=4,55,IF(L35=5,50,IF(L35=6,45,IF(L35=7,43,50-L35))))))))</f>
        <v>0</v>
      </c>
      <c r="N35" s="43"/>
      <c r="O35" s="43">
        <f aca="true" t="shared" si="18" ref="O35:O51">IF(N35=0,0,IF(N35=1,100,IF(N35=2,80,IF(N35=3,65,IF(N35=4,55,IF(N35=5,50,IF(N35=6,45,IF(N35=7,43,50-N35))))))))</f>
        <v>0</v>
      </c>
      <c r="P35" s="43"/>
      <c r="Q35" s="43">
        <f aca="true" t="shared" si="19" ref="Q35:Q51">IF(P35=0,0,IF(P35=1,100,IF(P35=2,80,IF(P35=3,65,IF(P35=4,55,IF(P35=5,50,IF(P35=6,45,IF(P35=7,43,50-P35))))))))</f>
        <v>0</v>
      </c>
      <c r="R35" s="43"/>
      <c r="S35" s="43">
        <f aca="true" t="shared" si="20" ref="S35:S51">IF(R35=0,0,IF(R35=1,100,IF(R35=2,80,IF(R35=3,65,IF(R35=4,55,IF(R35=5,50,IF(R35=6,45,IF(R35=7,43,50-R35))))))))</f>
        <v>0</v>
      </c>
      <c r="T35" s="100">
        <f>LARGE(W35:AC35,1)+LARGE(W35:AC35,2)+LARGE(W35:AC35,3)+LARGE(W35:AC35,4)+LARGE(W35:AC35,5)</f>
        <v>100</v>
      </c>
      <c r="U35" s="101">
        <f>+A35</f>
        <v>1</v>
      </c>
      <c r="V35" s="31"/>
      <c r="W35" s="47">
        <f>G35</f>
        <v>100</v>
      </c>
      <c r="X35" s="47">
        <f>I35</f>
        <v>0</v>
      </c>
      <c r="Y35" s="47">
        <f>K35</f>
        <v>0</v>
      </c>
      <c r="Z35" s="47">
        <f>M35</f>
        <v>0</v>
      </c>
      <c r="AA35" s="47">
        <f>O35</f>
        <v>0</v>
      </c>
      <c r="AB35" s="47">
        <f>Q35</f>
        <v>0</v>
      </c>
      <c r="AC35" s="47">
        <f>S35</f>
        <v>0</v>
      </c>
      <c r="AD35" s="25"/>
      <c r="AE35" s="25"/>
      <c r="AF35" s="25"/>
      <c r="AG35" s="25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51" ht="15.75" customHeight="1">
      <c r="A36" s="98">
        <v>2</v>
      </c>
      <c r="B36" s="99" t="s">
        <v>73</v>
      </c>
      <c r="C36" s="56">
        <v>3676</v>
      </c>
      <c r="D36" s="43">
        <v>2001</v>
      </c>
      <c r="E36" s="44" t="s">
        <v>28</v>
      </c>
      <c r="F36" s="43">
        <v>2</v>
      </c>
      <c r="G36" s="43">
        <f t="shared" si="14"/>
        <v>80</v>
      </c>
      <c r="H36" s="43"/>
      <c r="I36" s="43">
        <f t="shared" si="15"/>
        <v>0</v>
      </c>
      <c r="J36" s="43"/>
      <c r="K36" s="43">
        <f t="shared" si="16"/>
        <v>0</v>
      </c>
      <c r="L36" s="43"/>
      <c r="M36" s="43">
        <f t="shared" si="17"/>
        <v>0</v>
      </c>
      <c r="N36" s="43"/>
      <c r="O36" s="43">
        <f t="shared" si="18"/>
        <v>0</v>
      </c>
      <c r="P36" s="43"/>
      <c r="Q36" s="43">
        <f t="shared" si="19"/>
        <v>0</v>
      </c>
      <c r="R36" s="43"/>
      <c r="S36" s="43">
        <f t="shared" si="20"/>
        <v>0</v>
      </c>
      <c r="T36" s="100">
        <f>LARGE(W36:AC36,1)+LARGE(W36:AC36,2)+LARGE(W36:AC36,3)+LARGE(W36:AC36,4)+LARGE(W36:AC36,5)</f>
        <v>80</v>
      </c>
      <c r="U36" s="101">
        <f>+A36</f>
        <v>2</v>
      </c>
      <c r="V36" s="31"/>
      <c r="W36" s="47">
        <f>G36</f>
        <v>80</v>
      </c>
      <c r="X36" s="47">
        <f>I36</f>
        <v>0</v>
      </c>
      <c r="Y36" s="47">
        <f>K36</f>
        <v>0</v>
      </c>
      <c r="Z36" s="47">
        <f>M36</f>
        <v>0</v>
      </c>
      <c r="AA36" s="47">
        <f>O36</f>
        <v>0</v>
      </c>
      <c r="AB36" s="47">
        <f>Q36</f>
        <v>0</v>
      </c>
      <c r="AC36" s="47">
        <f>S36</f>
        <v>0</v>
      </c>
      <c r="AD36" s="25"/>
      <c r="AE36" s="25"/>
      <c r="AF36" s="25"/>
      <c r="AG36" s="25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</row>
    <row r="37" spans="1:51" ht="15.75" customHeight="1">
      <c r="A37" s="98">
        <v>3</v>
      </c>
      <c r="B37" s="99" t="s">
        <v>77</v>
      </c>
      <c r="C37" s="56">
        <v>3814</v>
      </c>
      <c r="D37" s="43">
        <v>2001</v>
      </c>
      <c r="E37" s="44" t="s">
        <v>34</v>
      </c>
      <c r="F37" s="43">
        <v>3</v>
      </c>
      <c r="G37" s="43">
        <f t="shared" si="14"/>
        <v>65</v>
      </c>
      <c r="H37" s="43"/>
      <c r="I37" s="43">
        <f t="shared" si="15"/>
        <v>0</v>
      </c>
      <c r="J37" s="43"/>
      <c r="K37" s="43">
        <f t="shared" si="16"/>
        <v>0</v>
      </c>
      <c r="L37" s="43"/>
      <c r="M37" s="43">
        <f t="shared" si="17"/>
        <v>0</v>
      </c>
      <c r="N37" s="43"/>
      <c r="O37" s="43">
        <f t="shared" si="18"/>
        <v>0</v>
      </c>
      <c r="P37" s="43"/>
      <c r="Q37" s="43">
        <f t="shared" si="19"/>
        <v>0</v>
      </c>
      <c r="R37" s="43"/>
      <c r="S37" s="43">
        <f t="shared" si="20"/>
        <v>0</v>
      </c>
      <c r="T37" s="100">
        <f>LARGE(W37:AC37,1)+LARGE(W37:AC37,2)+LARGE(W37:AC37,3)+LARGE(W37:AC37,4)+LARGE(W37:AC37,5)</f>
        <v>65</v>
      </c>
      <c r="U37" s="101">
        <f>+A37</f>
        <v>3</v>
      </c>
      <c r="V37" s="48"/>
      <c r="W37" s="47">
        <f>G37</f>
        <v>65</v>
      </c>
      <c r="X37" s="47">
        <f>I37</f>
        <v>0</v>
      </c>
      <c r="Y37" s="47">
        <f>K37</f>
        <v>0</v>
      </c>
      <c r="Z37" s="47">
        <f>M37</f>
        <v>0</v>
      </c>
      <c r="AA37" s="47">
        <f>O37</f>
        <v>0</v>
      </c>
      <c r="AB37" s="47">
        <f>Q37</f>
        <v>0</v>
      </c>
      <c r="AC37" s="47">
        <f>S37</f>
        <v>0</v>
      </c>
      <c r="AD37" s="25"/>
      <c r="AE37" s="25"/>
      <c r="AF37" s="25"/>
      <c r="AG37" s="25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</row>
    <row r="38" spans="1:51" ht="15.75" customHeight="1">
      <c r="A38" s="98">
        <v>4</v>
      </c>
      <c r="B38" s="99" t="s">
        <v>111</v>
      </c>
      <c r="C38" s="56">
        <v>5479</v>
      </c>
      <c r="D38" s="43">
        <v>2001</v>
      </c>
      <c r="E38" s="44" t="s">
        <v>30</v>
      </c>
      <c r="F38" s="43">
        <v>4</v>
      </c>
      <c r="G38" s="43">
        <f t="shared" si="14"/>
        <v>55</v>
      </c>
      <c r="H38" s="43"/>
      <c r="I38" s="43">
        <f t="shared" si="15"/>
        <v>0</v>
      </c>
      <c r="J38" s="43"/>
      <c r="K38" s="43">
        <f t="shared" si="16"/>
        <v>0</v>
      </c>
      <c r="L38" s="43"/>
      <c r="M38" s="43">
        <f t="shared" si="17"/>
        <v>0</v>
      </c>
      <c r="N38" s="43"/>
      <c r="O38" s="43">
        <f t="shared" si="18"/>
        <v>0</v>
      </c>
      <c r="P38" s="43"/>
      <c r="Q38" s="43">
        <f t="shared" si="19"/>
        <v>0</v>
      </c>
      <c r="R38" s="43"/>
      <c r="S38" s="43">
        <f t="shared" si="20"/>
        <v>0</v>
      </c>
      <c r="T38" s="100">
        <f>LARGE(W38:AC38,1)+LARGE(W38:AC38,2)+LARGE(W38:AC38,3)+LARGE(W38:AC38,4)+LARGE(W38:AC38,5)</f>
        <v>55</v>
      </c>
      <c r="U38" s="101">
        <f>+A38</f>
        <v>4</v>
      </c>
      <c r="V38" s="31"/>
      <c r="W38" s="47">
        <f>G38</f>
        <v>55</v>
      </c>
      <c r="X38" s="47">
        <f>I38</f>
        <v>0</v>
      </c>
      <c r="Y38" s="47">
        <f>K38</f>
        <v>0</v>
      </c>
      <c r="Z38" s="47">
        <f>M38</f>
        <v>0</v>
      </c>
      <c r="AA38" s="47">
        <f>O38</f>
        <v>0</v>
      </c>
      <c r="AB38" s="47">
        <f>Q38</f>
        <v>0</v>
      </c>
      <c r="AC38" s="47">
        <f>S38</f>
        <v>0</v>
      </c>
      <c r="AD38" s="25"/>
      <c r="AE38" s="25"/>
      <c r="AF38" s="25"/>
      <c r="AG38" s="25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</row>
    <row r="39" spans="1:51" ht="15.75" customHeight="1">
      <c r="A39" s="98">
        <v>5</v>
      </c>
      <c r="B39" s="99" t="s">
        <v>56</v>
      </c>
      <c r="C39" s="56">
        <v>3756</v>
      </c>
      <c r="D39" s="43">
        <v>2002</v>
      </c>
      <c r="E39" s="44" t="s">
        <v>35</v>
      </c>
      <c r="F39" s="43">
        <v>5</v>
      </c>
      <c r="G39" s="43">
        <f t="shared" si="14"/>
        <v>50</v>
      </c>
      <c r="H39" s="43"/>
      <c r="I39" s="43">
        <f t="shared" si="15"/>
        <v>0</v>
      </c>
      <c r="J39" s="43"/>
      <c r="K39" s="43">
        <f t="shared" si="16"/>
        <v>0</v>
      </c>
      <c r="L39" s="43"/>
      <c r="M39" s="43">
        <f t="shared" si="17"/>
        <v>0</v>
      </c>
      <c r="N39" s="43"/>
      <c r="O39" s="43">
        <f t="shared" si="18"/>
        <v>0</v>
      </c>
      <c r="P39" s="43"/>
      <c r="Q39" s="43">
        <f t="shared" si="19"/>
        <v>0</v>
      </c>
      <c r="R39" s="43"/>
      <c r="S39" s="43">
        <f t="shared" si="20"/>
        <v>0</v>
      </c>
      <c r="T39" s="100">
        <f>LARGE(W39:AC39,1)+LARGE(W39:AC39,2)+LARGE(W39:AC39,3)+LARGE(W39:AC39,4)+LARGE(W39:AC39,5)</f>
        <v>50</v>
      </c>
      <c r="U39" s="101">
        <f>+A39</f>
        <v>5</v>
      </c>
      <c r="V39" s="31"/>
      <c r="W39" s="47">
        <f>G39</f>
        <v>50</v>
      </c>
      <c r="X39" s="47">
        <f>I39</f>
        <v>0</v>
      </c>
      <c r="Y39" s="47">
        <f>K39</f>
        <v>0</v>
      </c>
      <c r="Z39" s="47">
        <f>M39</f>
        <v>0</v>
      </c>
      <c r="AA39" s="47">
        <f>O39</f>
        <v>0</v>
      </c>
      <c r="AB39" s="47">
        <f>Q39</f>
        <v>0</v>
      </c>
      <c r="AC39" s="47">
        <f>S39</f>
        <v>0</v>
      </c>
      <c r="AD39" s="25"/>
      <c r="AE39" s="25"/>
      <c r="AF39" s="25"/>
      <c r="AG39" s="25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1:51" ht="15.75" customHeight="1">
      <c r="A40" s="98">
        <v>6</v>
      </c>
      <c r="B40" s="99" t="s">
        <v>112</v>
      </c>
      <c r="C40" s="56">
        <v>4272</v>
      </c>
      <c r="D40" s="43">
        <v>2001</v>
      </c>
      <c r="E40" s="44" t="s">
        <v>29</v>
      </c>
      <c r="F40" s="43">
        <v>6</v>
      </c>
      <c r="G40" s="43">
        <f t="shared" si="14"/>
        <v>45</v>
      </c>
      <c r="H40" s="43"/>
      <c r="I40" s="43">
        <f t="shared" si="15"/>
        <v>0</v>
      </c>
      <c r="J40" s="43"/>
      <c r="K40" s="43">
        <f t="shared" si="16"/>
        <v>0</v>
      </c>
      <c r="L40" s="43"/>
      <c r="M40" s="43">
        <f t="shared" si="17"/>
        <v>0</v>
      </c>
      <c r="N40" s="43"/>
      <c r="O40" s="43">
        <f t="shared" si="18"/>
        <v>0</v>
      </c>
      <c r="P40" s="43"/>
      <c r="Q40" s="43">
        <f t="shared" si="19"/>
        <v>0</v>
      </c>
      <c r="R40" s="43"/>
      <c r="S40" s="43">
        <f t="shared" si="20"/>
        <v>0</v>
      </c>
      <c r="T40" s="100">
        <f>LARGE(W40:AC40,1)+LARGE(W40:AC40,2)+LARGE(W40:AC40,3)+LARGE(W40:AC40,4)+LARGE(W40:AC40,5)</f>
        <v>45</v>
      </c>
      <c r="U40" s="101">
        <f>+A40</f>
        <v>6</v>
      </c>
      <c r="V40" s="31"/>
      <c r="W40" s="47">
        <f>G40</f>
        <v>45</v>
      </c>
      <c r="X40" s="47">
        <f>I40</f>
        <v>0</v>
      </c>
      <c r="Y40" s="47">
        <f>K40</f>
        <v>0</v>
      </c>
      <c r="Z40" s="47">
        <f>M40</f>
        <v>0</v>
      </c>
      <c r="AA40" s="47">
        <f>O40</f>
        <v>0</v>
      </c>
      <c r="AB40" s="47">
        <f>Q40</f>
        <v>0</v>
      </c>
      <c r="AC40" s="47">
        <f>S40</f>
        <v>0</v>
      </c>
      <c r="AD40" s="25"/>
      <c r="AE40" s="25"/>
      <c r="AF40" s="25"/>
      <c r="AG40" s="25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</row>
    <row r="41" spans="1:51" ht="15.75" customHeight="1">
      <c r="A41" s="98">
        <v>7</v>
      </c>
      <c r="B41" s="99" t="s">
        <v>58</v>
      </c>
      <c r="C41" s="56">
        <v>3887</v>
      </c>
      <c r="D41" s="43">
        <v>2002</v>
      </c>
      <c r="E41" s="44" t="s">
        <v>35</v>
      </c>
      <c r="F41" s="43">
        <v>7</v>
      </c>
      <c r="G41" s="43">
        <f t="shared" si="14"/>
        <v>43</v>
      </c>
      <c r="H41" s="43"/>
      <c r="I41" s="43">
        <f t="shared" si="15"/>
        <v>0</v>
      </c>
      <c r="J41" s="43"/>
      <c r="K41" s="43">
        <f t="shared" si="16"/>
        <v>0</v>
      </c>
      <c r="L41" s="43"/>
      <c r="M41" s="43">
        <f t="shared" si="17"/>
        <v>0</v>
      </c>
      <c r="N41" s="43"/>
      <c r="O41" s="43">
        <f t="shared" si="18"/>
        <v>0</v>
      </c>
      <c r="P41" s="43"/>
      <c r="Q41" s="43">
        <f t="shared" si="19"/>
        <v>0</v>
      </c>
      <c r="R41" s="43"/>
      <c r="S41" s="43">
        <f t="shared" si="20"/>
        <v>0</v>
      </c>
      <c r="T41" s="100">
        <f>LARGE(W41:AC41,1)+LARGE(W41:AC41,2)+LARGE(W41:AC41,3)+LARGE(W41:AC41,4)+LARGE(W41:AC41,5)</f>
        <v>43</v>
      </c>
      <c r="U41" s="101">
        <f>+A41</f>
        <v>7</v>
      </c>
      <c r="V41" s="31"/>
      <c r="W41" s="47">
        <f>G41</f>
        <v>43</v>
      </c>
      <c r="X41" s="47">
        <f>I41</f>
        <v>0</v>
      </c>
      <c r="Y41" s="47">
        <f>K41</f>
        <v>0</v>
      </c>
      <c r="Z41" s="47">
        <f>M41</f>
        <v>0</v>
      </c>
      <c r="AA41" s="47">
        <f>O41</f>
        <v>0</v>
      </c>
      <c r="AB41" s="47">
        <f>Q41</f>
        <v>0</v>
      </c>
      <c r="AC41" s="47">
        <f>S41</f>
        <v>0</v>
      </c>
      <c r="AD41" s="25"/>
      <c r="AE41" s="25"/>
      <c r="AF41" s="25"/>
      <c r="AG41" s="25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</row>
    <row r="42" spans="1:51" ht="15.75" customHeight="1">
      <c r="A42" s="98">
        <v>8</v>
      </c>
      <c r="B42" s="99" t="s">
        <v>113</v>
      </c>
      <c r="C42" s="56">
        <v>5882</v>
      </c>
      <c r="D42" s="43">
        <v>2002</v>
      </c>
      <c r="E42" s="44" t="s">
        <v>29</v>
      </c>
      <c r="F42" s="43">
        <v>8</v>
      </c>
      <c r="G42" s="43">
        <f t="shared" si="14"/>
        <v>42</v>
      </c>
      <c r="H42" s="43"/>
      <c r="I42" s="43">
        <f t="shared" si="15"/>
        <v>0</v>
      </c>
      <c r="J42" s="43"/>
      <c r="K42" s="43">
        <f t="shared" si="16"/>
        <v>0</v>
      </c>
      <c r="L42" s="43"/>
      <c r="M42" s="43">
        <f t="shared" si="17"/>
        <v>0</v>
      </c>
      <c r="N42" s="43"/>
      <c r="O42" s="43">
        <f t="shared" si="18"/>
        <v>0</v>
      </c>
      <c r="P42" s="43"/>
      <c r="Q42" s="43">
        <f t="shared" si="19"/>
        <v>0</v>
      </c>
      <c r="R42" s="43"/>
      <c r="S42" s="43">
        <f t="shared" si="20"/>
        <v>0</v>
      </c>
      <c r="T42" s="100">
        <f>LARGE(W42:AC42,1)+LARGE(W42:AC42,2)+LARGE(W42:AC42,3)+LARGE(W42:AC42,4)+LARGE(W42:AC42,5)</f>
        <v>42</v>
      </c>
      <c r="U42" s="101">
        <f>+A42</f>
        <v>8</v>
      </c>
      <c r="V42" s="31"/>
      <c r="W42" s="47">
        <f>G42</f>
        <v>42</v>
      </c>
      <c r="X42" s="47">
        <f>I42</f>
        <v>0</v>
      </c>
      <c r="Y42" s="47">
        <f>K42</f>
        <v>0</v>
      </c>
      <c r="Z42" s="47">
        <f>M42</f>
        <v>0</v>
      </c>
      <c r="AA42" s="47">
        <f>O42</f>
        <v>0</v>
      </c>
      <c r="AB42" s="47">
        <f>Q42</f>
        <v>0</v>
      </c>
      <c r="AC42" s="47">
        <f>S42</f>
        <v>0</v>
      </c>
      <c r="AD42" s="25"/>
      <c r="AE42" s="25"/>
      <c r="AF42" s="25"/>
      <c r="AG42" s="25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</row>
    <row r="43" spans="1:51" ht="15.75" customHeight="1">
      <c r="A43" s="98">
        <v>9</v>
      </c>
      <c r="B43" s="99" t="s">
        <v>57</v>
      </c>
      <c r="C43" s="56">
        <v>3874</v>
      </c>
      <c r="D43" s="43">
        <v>2003</v>
      </c>
      <c r="E43" s="44" t="s">
        <v>29</v>
      </c>
      <c r="F43" s="43">
        <v>9</v>
      </c>
      <c r="G43" s="43">
        <f t="shared" si="14"/>
        <v>41</v>
      </c>
      <c r="H43" s="43"/>
      <c r="I43" s="43">
        <f t="shared" si="15"/>
        <v>0</v>
      </c>
      <c r="J43" s="43"/>
      <c r="K43" s="43">
        <f t="shared" si="16"/>
        <v>0</v>
      </c>
      <c r="L43" s="43"/>
      <c r="M43" s="43">
        <f t="shared" si="17"/>
        <v>0</v>
      </c>
      <c r="N43" s="43"/>
      <c r="O43" s="43">
        <f t="shared" si="18"/>
        <v>0</v>
      </c>
      <c r="P43" s="43"/>
      <c r="Q43" s="43">
        <f t="shared" si="19"/>
        <v>0</v>
      </c>
      <c r="R43" s="43"/>
      <c r="S43" s="43">
        <f t="shared" si="20"/>
        <v>0</v>
      </c>
      <c r="T43" s="100">
        <f>LARGE(W43:AC43,1)+LARGE(W43:AC43,2)+LARGE(W43:AC43,3)+LARGE(W43:AC43,4)+LARGE(W43:AC43,5)</f>
        <v>41</v>
      </c>
      <c r="U43" s="101">
        <f>+A43</f>
        <v>9</v>
      </c>
      <c r="V43" s="31"/>
      <c r="W43" s="47">
        <f>G43</f>
        <v>41</v>
      </c>
      <c r="X43" s="47">
        <f>I43</f>
        <v>0</v>
      </c>
      <c r="Y43" s="47">
        <f>K43</f>
        <v>0</v>
      </c>
      <c r="Z43" s="47">
        <f>M43</f>
        <v>0</v>
      </c>
      <c r="AA43" s="47">
        <f>O43</f>
        <v>0</v>
      </c>
      <c r="AB43" s="47">
        <f>Q43</f>
        <v>0</v>
      </c>
      <c r="AC43" s="47">
        <f>S43</f>
        <v>0</v>
      </c>
      <c r="AD43" s="25"/>
      <c r="AE43" s="25"/>
      <c r="AF43" s="25"/>
      <c r="AG43" s="25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</row>
    <row r="44" spans="1:51" ht="15.75" customHeight="1">
      <c r="A44" s="98">
        <v>10</v>
      </c>
      <c r="B44" s="99" t="s">
        <v>60</v>
      </c>
      <c r="C44" s="56">
        <v>5939</v>
      </c>
      <c r="D44" s="43">
        <v>2002</v>
      </c>
      <c r="E44" s="44" t="s">
        <v>35</v>
      </c>
      <c r="F44" s="43">
        <v>10</v>
      </c>
      <c r="G44" s="43">
        <f t="shared" si="14"/>
        <v>40</v>
      </c>
      <c r="H44" s="43"/>
      <c r="I44" s="43">
        <f t="shared" si="15"/>
        <v>0</v>
      </c>
      <c r="J44" s="43"/>
      <c r="K44" s="43">
        <f t="shared" si="16"/>
        <v>0</v>
      </c>
      <c r="L44" s="43"/>
      <c r="M44" s="43">
        <f t="shared" si="17"/>
        <v>0</v>
      </c>
      <c r="N44" s="43"/>
      <c r="O44" s="43">
        <f t="shared" si="18"/>
        <v>0</v>
      </c>
      <c r="P44" s="43"/>
      <c r="Q44" s="43">
        <f t="shared" si="19"/>
        <v>0</v>
      </c>
      <c r="R44" s="43"/>
      <c r="S44" s="43">
        <f t="shared" si="20"/>
        <v>0</v>
      </c>
      <c r="T44" s="100">
        <f>LARGE(W44:AC44,1)+LARGE(W44:AC44,2)+LARGE(W44:AC44,3)+LARGE(W44:AC44,4)+LARGE(W44:AC44,5)</f>
        <v>40</v>
      </c>
      <c r="U44" s="101">
        <f>+A44</f>
        <v>10</v>
      </c>
      <c r="V44" s="31"/>
      <c r="W44" s="47">
        <f>G44</f>
        <v>40</v>
      </c>
      <c r="X44" s="47">
        <f>I44</f>
        <v>0</v>
      </c>
      <c r="Y44" s="47">
        <f>K44</f>
        <v>0</v>
      </c>
      <c r="Z44" s="47">
        <f>M44</f>
        <v>0</v>
      </c>
      <c r="AA44" s="47">
        <f>O44</f>
        <v>0</v>
      </c>
      <c r="AB44" s="47">
        <f>Q44</f>
        <v>0</v>
      </c>
      <c r="AC44" s="47">
        <f>S44</f>
        <v>0</v>
      </c>
      <c r="AD44" s="25"/>
      <c r="AE44" s="25"/>
      <c r="AF44" s="25"/>
      <c r="AG44" s="25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</row>
    <row r="45" spans="1:51" ht="15.75" customHeight="1">
      <c r="A45" s="98">
        <v>11</v>
      </c>
      <c r="B45" s="99" t="s">
        <v>114</v>
      </c>
      <c r="C45" s="56">
        <v>4814</v>
      </c>
      <c r="D45" s="43">
        <v>2002</v>
      </c>
      <c r="E45" s="44" t="s">
        <v>35</v>
      </c>
      <c r="F45" s="43">
        <v>11</v>
      </c>
      <c r="G45" s="43">
        <f t="shared" si="14"/>
        <v>39</v>
      </c>
      <c r="H45" s="43"/>
      <c r="I45" s="43">
        <f t="shared" si="15"/>
        <v>0</v>
      </c>
      <c r="J45" s="43"/>
      <c r="K45" s="43">
        <f t="shared" si="16"/>
        <v>0</v>
      </c>
      <c r="L45" s="43"/>
      <c r="M45" s="43">
        <f t="shared" si="17"/>
        <v>0</v>
      </c>
      <c r="N45" s="43"/>
      <c r="O45" s="43">
        <f t="shared" si="18"/>
        <v>0</v>
      </c>
      <c r="P45" s="43"/>
      <c r="Q45" s="43">
        <f t="shared" si="19"/>
        <v>0</v>
      </c>
      <c r="R45" s="43"/>
      <c r="S45" s="43">
        <f t="shared" si="20"/>
        <v>0</v>
      </c>
      <c r="T45" s="100">
        <f>LARGE(W45:AC45,1)+LARGE(W45:AC45,2)+LARGE(W45:AC45,3)+LARGE(W45:AC45,4)+LARGE(W45:AC45,5)</f>
        <v>39</v>
      </c>
      <c r="U45" s="101">
        <f>+A45</f>
        <v>11</v>
      </c>
      <c r="V45" s="31"/>
      <c r="W45" s="47">
        <f>G45</f>
        <v>39</v>
      </c>
      <c r="X45" s="47">
        <f>I45</f>
        <v>0</v>
      </c>
      <c r="Y45" s="47">
        <f>K45</f>
        <v>0</v>
      </c>
      <c r="Z45" s="47">
        <f>M45</f>
        <v>0</v>
      </c>
      <c r="AA45" s="47">
        <f>O45</f>
        <v>0</v>
      </c>
      <c r="AB45" s="47">
        <f>Q45</f>
        <v>0</v>
      </c>
      <c r="AC45" s="47">
        <f>S45</f>
        <v>0</v>
      </c>
      <c r="AD45" s="25"/>
      <c r="AE45" s="25"/>
      <c r="AF45" s="25"/>
      <c r="AG45" s="25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</row>
    <row r="46" spans="1:51" ht="15.75" customHeight="1">
      <c r="A46" s="98">
        <v>12</v>
      </c>
      <c r="B46" s="99" t="s">
        <v>78</v>
      </c>
      <c r="C46" s="56">
        <v>3393</v>
      </c>
      <c r="D46" s="43">
        <v>2001</v>
      </c>
      <c r="E46" s="44" t="s">
        <v>28</v>
      </c>
      <c r="F46" s="43">
        <v>12</v>
      </c>
      <c r="G46" s="43">
        <f>IF(F46=0,0,IF(F46=1,100,IF(F46=2,80,IF(F46=3,65,IF(F46=4,55,IF(F46=5,50,IF(F46=6,45,IF(F46=7,43,50-F46))))))))</f>
        <v>38</v>
      </c>
      <c r="H46" s="43"/>
      <c r="I46" s="43">
        <f t="shared" si="15"/>
        <v>0</v>
      </c>
      <c r="J46" s="43"/>
      <c r="K46" s="43">
        <f t="shared" si="16"/>
        <v>0</v>
      </c>
      <c r="L46" s="43"/>
      <c r="M46" s="43">
        <f t="shared" si="17"/>
        <v>0</v>
      </c>
      <c r="N46" s="43"/>
      <c r="O46" s="43">
        <f t="shared" si="18"/>
        <v>0</v>
      </c>
      <c r="P46" s="43"/>
      <c r="Q46" s="43">
        <f t="shared" si="19"/>
        <v>0</v>
      </c>
      <c r="R46" s="43"/>
      <c r="S46" s="43">
        <f t="shared" si="20"/>
        <v>0</v>
      </c>
      <c r="T46" s="100">
        <f>LARGE(W46:AC46,1)+LARGE(W46:AC46,2)+LARGE(W46:AC46,3)+LARGE(W46:AC46,4)+LARGE(W46:AC46,5)</f>
        <v>38</v>
      </c>
      <c r="U46" s="101">
        <f>+A46</f>
        <v>12</v>
      </c>
      <c r="V46" s="31"/>
      <c r="W46" s="47">
        <f>G46</f>
        <v>38</v>
      </c>
      <c r="X46" s="47">
        <f>I46</f>
        <v>0</v>
      </c>
      <c r="Y46" s="47">
        <f>K46</f>
        <v>0</v>
      </c>
      <c r="Z46" s="47">
        <f>M46</f>
        <v>0</v>
      </c>
      <c r="AA46" s="47">
        <f>O46</f>
        <v>0</v>
      </c>
      <c r="AB46" s="47">
        <f>Q46</f>
        <v>0</v>
      </c>
      <c r="AC46" s="47">
        <f>S46</f>
        <v>0</v>
      </c>
      <c r="AD46" s="25"/>
      <c r="AE46" s="25"/>
      <c r="AF46" s="25"/>
      <c r="AG46" s="25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1:51" ht="15.75" customHeight="1">
      <c r="A47" s="98">
        <v>13</v>
      </c>
      <c r="B47" s="99" t="s">
        <v>115</v>
      </c>
      <c r="C47" s="56">
        <v>3965</v>
      </c>
      <c r="D47" s="43">
        <v>2002</v>
      </c>
      <c r="E47" s="44" t="s">
        <v>31</v>
      </c>
      <c r="F47" s="43">
        <v>13</v>
      </c>
      <c r="G47" s="43">
        <f>IF(F47=0,0,IF(F47=1,100,IF(F47=2,80,IF(F47=3,65,IF(F47=4,55,IF(F47=5,50,IF(F47=6,45,IF(F47=7,43,50-F47))))))))</f>
        <v>37</v>
      </c>
      <c r="H47" s="43"/>
      <c r="I47" s="43">
        <f t="shared" si="15"/>
        <v>0</v>
      </c>
      <c r="J47" s="43"/>
      <c r="K47" s="43">
        <f t="shared" si="16"/>
        <v>0</v>
      </c>
      <c r="L47" s="43"/>
      <c r="M47" s="43">
        <f t="shared" si="17"/>
        <v>0</v>
      </c>
      <c r="N47" s="43"/>
      <c r="O47" s="43">
        <f t="shared" si="18"/>
        <v>0</v>
      </c>
      <c r="P47" s="43"/>
      <c r="Q47" s="43">
        <f t="shared" si="19"/>
        <v>0</v>
      </c>
      <c r="R47" s="43"/>
      <c r="S47" s="43">
        <f t="shared" si="20"/>
        <v>0</v>
      </c>
      <c r="T47" s="100">
        <f>LARGE(W47:AC47,1)+LARGE(W47:AC47,2)+LARGE(W47:AC47,3)+LARGE(W47:AC47,4)+LARGE(W47:AC47,5)</f>
        <v>37</v>
      </c>
      <c r="U47" s="101">
        <f>+A47</f>
        <v>13</v>
      </c>
      <c r="V47" s="31"/>
      <c r="W47" s="47">
        <f>G47</f>
        <v>37</v>
      </c>
      <c r="X47" s="47">
        <f>I47</f>
        <v>0</v>
      </c>
      <c r="Y47" s="47">
        <f>K47</f>
        <v>0</v>
      </c>
      <c r="Z47" s="47">
        <f>M47</f>
        <v>0</v>
      </c>
      <c r="AA47" s="47">
        <f>O47</f>
        <v>0</v>
      </c>
      <c r="AB47" s="47">
        <f>Q47</f>
        <v>0</v>
      </c>
      <c r="AC47" s="47">
        <f>S47</f>
        <v>0</v>
      </c>
      <c r="AD47" s="25"/>
      <c r="AE47" s="25"/>
      <c r="AF47" s="25"/>
      <c r="AG47" s="25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1:51" ht="15.75" customHeight="1">
      <c r="A48" s="98">
        <v>14</v>
      </c>
      <c r="B48" s="99" t="s">
        <v>116</v>
      </c>
      <c r="C48" s="56">
        <v>5482</v>
      </c>
      <c r="D48" s="43">
        <v>2001</v>
      </c>
      <c r="E48" s="44" t="s">
        <v>33</v>
      </c>
      <c r="F48" s="43">
        <v>14</v>
      </c>
      <c r="G48" s="43">
        <f>IF(F48=0,0,IF(F48=1,100,IF(F48=2,80,IF(F48=3,65,IF(F48=4,55,IF(F48=5,50,IF(F48=6,45,IF(F48=7,43,50-F48))))))))</f>
        <v>36</v>
      </c>
      <c r="H48" s="43"/>
      <c r="I48" s="43">
        <f t="shared" si="15"/>
        <v>0</v>
      </c>
      <c r="J48" s="43"/>
      <c r="K48" s="43">
        <f t="shared" si="16"/>
        <v>0</v>
      </c>
      <c r="L48" s="43"/>
      <c r="M48" s="43">
        <f t="shared" si="17"/>
        <v>0</v>
      </c>
      <c r="N48" s="43"/>
      <c r="O48" s="43">
        <f t="shared" si="18"/>
        <v>0</v>
      </c>
      <c r="P48" s="43"/>
      <c r="Q48" s="43">
        <f t="shared" si="19"/>
        <v>0</v>
      </c>
      <c r="R48" s="43"/>
      <c r="S48" s="43">
        <f t="shared" si="20"/>
        <v>0</v>
      </c>
      <c r="T48" s="100">
        <f>LARGE(W48:AC48,1)+LARGE(W48:AC48,2)+LARGE(W48:AC48,3)+LARGE(W48:AC48,4)+LARGE(W48:AC48,5)</f>
        <v>36</v>
      </c>
      <c r="U48" s="101">
        <f>+A48</f>
        <v>14</v>
      </c>
      <c r="V48" s="31"/>
      <c r="W48" s="47">
        <f>G48</f>
        <v>36</v>
      </c>
      <c r="X48" s="47">
        <f>I48</f>
        <v>0</v>
      </c>
      <c r="Y48" s="47">
        <f>K48</f>
        <v>0</v>
      </c>
      <c r="Z48" s="47">
        <f>M48</f>
        <v>0</v>
      </c>
      <c r="AA48" s="47">
        <f>O48</f>
        <v>0</v>
      </c>
      <c r="AB48" s="47">
        <f>Q48</f>
        <v>0</v>
      </c>
      <c r="AC48" s="47">
        <f>S48</f>
        <v>0</v>
      </c>
      <c r="AD48" s="25"/>
      <c r="AE48" s="25"/>
      <c r="AF48" s="25"/>
      <c r="AG48" s="25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1:51" ht="15.75" customHeight="1">
      <c r="A49" s="98">
        <v>15</v>
      </c>
      <c r="B49" s="99" t="s">
        <v>117</v>
      </c>
      <c r="C49" s="56"/>
      <c r="D49" s="43">
        <v>2002</v>
      </c>
      <c r="E49" s="44" t="s">
        <v>35</v>
      </c>
      <c r="F49" s="43">
        <v>15</v>
      </c>
      <c r="G49" s="43">
        <f>IF(F49=0,0,IF(F49=1,100,IF(F49=2,80,IF(F49=3,65,IF(F49=4,55,IF(F49=5,50,IF(F49=6,45,IF(F49=7,43,50-F49))))))))</f>
        <v>35</v>
      </c>
      <c r="H49" s="43"/>
      <c r="I49" s="43">
        <f t="shared" si="15"/>
        <v>0</v>
      </c>
      <c r="J49" s="43"/>
      <c r="K49" s="43">
        <f t="shared" si="16"/>
        <v>0</v>
      </c>
      <c r="L49" s="43"/>
      <c r="M49" s="43">
        <f t="shared" si="17"/>
        <v>0</v>
      </c>
      <c r="N49" s="43"/>
      <c r="O49" s="43">
        <f t="shared" si="18"/>
        <v>0</v>
      </c>
      <c r="P49" s="43"/>
      <c r="Q49" s="43">
        <f t="shared" si="19"/>
        <v>0</v>
      </c>
      <c r="R49" s="43"/>
      <c r="S49" s="43">
        <f t="shared" si="20"/>
        <v>0</v>
      </c>
      <c r="T49" s="100">
        <f>LARGE(W49:AC49,1)+LARGE(W49:AC49,2)+LARGE(W49:AC49,3)+LARGE(W49:AC49,4)+LARGE(W49:AC49,5)</f>
        <v>35</v>
      </c>
      <c r="U49" s="101">
        <f>+A49</f>
        <v>15</v>
      </c>
      <c r="V49" s="31"/>
      <c r="W49" s="47">
        <f>G49</f>
        <v>35</v>
      </c>
      <c r="X49" s="47">
        <f>I49</f>
        <v>0</v>
      </c>
      <c r="Y49" s="47">
        <f>K49</f>
        <v>0</v>
      </c>
      <c r="Z49" s="47">
        <f>M49</f>
        <v>0</v>
      </c>
      <c r="AA49" s="47">
        <f>O49</f>
        <v>0</v>
      </c>
      <c r="AB49" s="47">
        <f>Q49</f>
        <v>0</v>
      </c>
      <c r="AC49" s="47">
        <f>S49</f>
        <v>0</v>
      </c>
      <c r="AD49" s="25"/>
      <c r="AE49" s="25"/>
      <c r="AF49" s="25"/>
      <c r="AG49" s="25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1:51" ht="15.75" customHeight="1">
      <c r="A50" s="98">
        <v>16</v>
      </c>
      <c r="B50" s="99" t="s">
        <v>118</v>
      </c>
      <c r="C50" s="56">
        <v>5894</v>
      </c>
      <c r="D50" s="43">
        <v>2002</v>
      </c>
      <c r="E50" s="44" t="s">
        <v>26</v>
      </c>
      <c r="F50" s="43">
        <v>16</v>
      </c>
      <c r="G50" s="43">
        <f>IF(F50=0,0,IF(F50=1,100,IF(F50=2,80,IF(F50=3,65,IF(F50=4,55,IF(F50=5,50,IF(F50=6,45,IF(F50=7,43,50-F50))))))))</f>
        <v>34</v>
      </c>
      <c r="H50" s="43"/>
      <c r="I50" s="43">
        <f t="shared" si="15"/>
        <v>0</v>
      </c>
      <c r="J50" s="43"/>
      <c r="K50" s="43">
        <f t="shared" si="16"/>
        <v>0</v>
      </c>
      <c r="L50" s="43"/>
      <c r="M50" s="43">
        <f t="shared" si="17"/>
        <v>0</v>
      </c>
      <c r="N50" s="43"/>
      <c r="O50" s="43">
        <f t="shared" si="18"/>
        <v>0</v>
      </c>
      <c r="P50" s="43"/>
      <c r="Q50" s="43">
        <f t="shared" si="19"/>
        <v>0</v>
      </c>
      <c r="R50" s="43"/>
      <c r="S50" s="43">
        <f t="shared" si="20"/>
        <v>0</v>
      </c>
      <c r="T50" s="100">
        <f>LARGE(W50:AC50,1)+LARGE(W50:AC50,2)+LARGE(W50:AC50,3)+LARGE(W50:AC50,4)+LARGE(W50:AC50,5)</f>
        <v>34</v>
      </c>
      <c r="U50" s="101">
        <f>+A50</f>
        <v>16</v>
      </c>
      <c r="V50" s="31"/>
      <c r="W50" s="47">
        <f>G50</f>
        <v>34</v>
      </c>
      <c r="X50" s="47">
        <f>I50</f>
        <v>0</v>
      </c>
      <c r="Y50" s="47">
        <f>K50</f>
        <v>0</v>
      </c>
      <c r="Z50" s="47">
        <f>M50</f>
        <v>0</v>
      </c>
      <c r="AA50" s="47">
        <f>O50</f>
        <v>0</v>
      </c>
      <c r="AB50" s="47">
        <f>Q50</f>
        <v>0</v>
      </c>
      <c r="AC50" s="47">
        <f>S50</f>
        <v>0</v>
      </c>
      <c r="AD50" s="25"/>
      <c r="AE50" s="25"/>
      <c r="AF50" s="25"/>
      <c r="AG50" s="25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1:51" ht="15.75" customHeight="1">
      <c r="A51" s="98">
        <v>17</v>
      </c>
      <c r="B51" s="99" t="s">
        <v>59</v>
      </c>
      <c r="C51" s="56">
        <v>5467</v>
      </c>
      <c r="D51" s="43">
        <v>2005</v>
      </c>
      <c r="E51" s="44" t="s">
        <v>26</v>
      </c>
      <c r="F51" s="43">
        <v>17</v>
      </c>
      <c r="G51" s="43">
        <f>IF(F51=0,0,IF(F51=1,100,IF(F51=2,80,IF(F51=3,65,IF(F51=4,55,IF(F51=5,50,IF(F51=6,45,IF(F51=7,43,50-F51))))))))</f>
        <v>33</v>
      </c>
      <c r="H51" s="43"/>
      <c r="I51" s="43">
        <f t="shared" si="15"/>
        <v>0</v>
      </c>
      <c r="J51" s="43"/>
      <c r="K51" s="43">
        <f t="shared" si="16"/>
        <v>0</v>
      </c>
      <c r="L51" s="43"/>
      <c r="M51" s="43">
        <f t="shared" si="17"/>
        <v>0</v>
      </c>
      <c r="N51" s="43"/>
      <c r="O51" s="43">
        <f t="shared" si="18"/>
        <v>0</v>
      </c>
      <c r="P51" s="43"/>
      <c r="Q51" s="43">
        <f t="shared" si="19"/>
        <v>0</v>
      </c>
      <c r="R51" s="43"/>
      <c r="S51" s="43">
        <f t="shared" si="20"/>
        <v>0</v>
      </c>
      <c r="T51" s="100">
        <f>LARGE(W51:AC51,1)+LARGE(W51:AC51,2)+LARGE(W51:AC51,3)+LARGE(W51:AC51,4)+LARGE(W51:AC51,5)</f>
        <v>33</v>
      </c>
      <c r="U51" s="101">
        <f>+A51</f>
        <v>17</v>
      </c>
      <c r="V51" s="31"/>
      <c r="W51" s="47">
        <f>G51</f>
        <v>33</v>
      </c>
      <c r="X51" s="47">
        <f>I51</f>
        <v>0</v>
      </c>
      <c r="Y51" s="47">
        <f>K51</f>
        <v>0</v>
      </c>
      <c r="Z51" s="47">
        <f>M51</f>
        <v>0</v>
      </c>
      <c r="AA51" s="47">
        <f>O51</f>
        <v>0</v>
      </c>
      <c r="AB51" s="47">
        <f>Q51</f>
        <v>0</v>
      </c>
      <c r="AC51" s="47">
        <f>S51</f>
        <v>0</v>
      </c>
      <c r="AD51" s="25"/>
      <c r="AE51" s="25"/>
      <c r="AF51" s="25"/>
      <c r="AG51" s="25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1:51" s="54" customFormat="1" ht="15.75" customHeight="1">
      <c r="A52" s="83" t="s">
        <v>119</v>
      </c>
      <c r="B52" s="84"/>
      <c r="C52" s="85"/>
      <c r="D52" s="85"/>
      <c r="E52" s="84"/>
      <c r="F52" s="86"/>
      <c r="G52" s="87"/>
      <c r="H52" s="86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5"/>
      <c r="U52" s="88"/>
      <c r="V52" s="31"/>
      <c r="W52" s="45"/>
      <c r="X52" s="46"/>
      <c r="Y52" s="46"/>
      <c r="Z52" s="46"/>
      <c r="AA52" s="47"/>
      <c r="AB52" s="47"/>
      <c r="AC52" s="47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</row>
    <row r="53" spans="1:51" ht="15.75" customHeight="1">
      <c r="A53" s="98">
        <v>1</v>
      </c>
      <c r="B53" s="99" t="s">
        <v>61</v>
      </c>
      <c r="C53" s="56">
        <v>3639</v>
      </c>
      <c r="D53" s="43">
        <v>2002</v>
      </c>
      <c r="E53" s="44" t="s">
        <v>29</v>
      </c>
      <c r="F53" s="43">
        <v>1</v>
      </c>
      <c r="G53" s="43">
        <f aca="true" t="shared" si="21" ref="G53:G81">IF(F53=0,0,IF(F53=1,100,IF(F53=2,80,IF(F53=3,65,IF(F53=4,55,IF(F53=5,50,IF(F53=6,45,IF(F53=7,43,50-F53))))))))</f>
        <v>100</v>
      </c>
      <c r="H53" s="43"/>
      <c r="I53" s="43">
        <f aca="true" t="shared" si="22" ref="I53:I81">IF(H53=0,0,IF(H53=1,100,IF(H53=2,80,IF(H53=3,65,IF(H53=4,55,IF(H53=5,50,IF(H53=6,45,IF(H53=7,43,50-H53))))))))</f>
        <v>0</v>
      </c>
      <c r="J53" s="43"/>
      <c r="K53" s="43">
        <f>IF(J53=0,0,IF(J53=1,100,IF(J53=2,80,IF(J53=3,65,IF(J53=4,55,IF(J53=5,50,IF(J53=6,45,IF(J53=7,43,50-J53))))))))</f>
        <v>0</v>
      </c>
      <c r="L53" s="43"/>
      <c r="M53" s="43">
        <f aca="true" t="shared" si="23" ref="M53:M82">IF(L53=0,0,IF(L53=1,100,IF(L53=2,80,IF(L53=3,65,IF(L53=4,55,IF(L53=5,50,IF(L53=6,45,IF(L53=7,43,50-L53))))))))</f>
        <v>0</v>
      </c>
      <c r="N53" s="43"/>
      <c r="O53" s="43">
        <f aca="true" t="shared" si="24" ref="O53:O82">IF(N53=0,0,IF(N53=1,100,IF(N53=2,80,IF(N53=3,65,IF(N53=4,55,IF(N53=5,50,IF(N53=6,45,IF(N53=7,43,50-N53))))))))</f>
        <v>0</v>
      </c>
      <c r="P53" s="43"/>
      <c r="Q53" s="43">
        <f aca="true" t="shared" si="25" ref="Q53:Q82">IF(P53=0,0,IF(P53=1,100,IF(P53=2,80,IF(P53=3,65,IF(P53=4,55,IF(P53=5,50,IF(P53=6,45,IF(P53=7,43,50-P53))))))))</f>
        <v>0</v>
      </c>
      <c r="R53" s="43"/>
      <c r="S53" s="43">
        <f aca="true" t="shared" si="26" ref="S53:S82">IF(R53=0,0,IF(R53=1,100,IF(R53=2,80,IF(R53=3,65,IF(R53=4,55,IF(R53=5,50,IF(R53=6,45,IF(R53=7,43,50-R53))))))))</f>
        <v>0</v>
      </c>
      <c r="T53" s="100">
        <f>LARGE(W53:AC53,1)+LARGE(W53:AC53,2)+LARGE(W53:AC53,3)+LARGE(W53:AC53,4)+LARGE(W53:AC53,5)</f>
        <v>100</v>
      </c>
      <c r="U53" s="101">
        <f>+A53</f>
        <v>1</v>
      </c>
      <c r="V53" s="31"/>
      <c r="W53" s="47">
        <f>G53</f>
        <v>100</v>
      </c>
      <c r="X53" s="47">
        <f>I53</f>
        <v>0</v>
      </c>
      <c r="Y53" s="47">
        <f>K53</f>
        <v>0</v>
      </c>
      <c r="Z53" s="47">
        <f>M53</f>
        <v>0</v>
      </c>
      <c r="AA53" s="47">
        <f>O53</f>
        <v>0</v>
      </c>
      <c r="AB53" s="47">
        <f>Q53</f>
        <v>0</v>
      </c>
      <c r="AC53" s="47">
        <f>S53</f>
        <v>0</v>
      </c>
      <c r="AD53" s="25"/>
      <c r="AE53" s="25"/>
      <c r="AF53" s="25"/>
      <c r="AG53" s="25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ht="15.75" customHeight="1">
      <c r="A54" s="98">
        <v>2</v>
      </c>
      <c r="B54" s="99" t="s">
        <v>80</v>
      </c>
      <c r="C54" s="56">
        <v>3207</v>
      </c>
      <c r="D54" s="43">
        <v>2001</v>
      </c>
      <c r="E54" s="44" t="s">
        <v>27</v>
      </c>
      <c r="F54" s="43">
        <v>2</v>
      </c>
      <c r="G54" s="43">
        <f t="shared" si="21"/>
        <v>80</v>
      </c>
      <c r="H54" s="43"/>
      <c r="I54" s="43">
        <f t="shared" si="22"/>
        <v>0</v>
      </c>
      <c r="J54" s="43"/>
      <c r="K54" s="43">
        <f>IF(J54=0,0,IF(J54=1,100,IF(J54=2,80,IF(J54=3,65,IF(J54=4,55,IF(J54=5,50,IF(J54=6,45,IF(J54=7,43,50-J54))))))))</f>
        <v>0</v>
      </c>
      <c r="L54" s="43"/>
      <c r="M54" s="43">
        <f t="shared" si="23"/>
        <v>0</v>
      </c>
      <c r="N54" s="43"/>
      <c r="O54" s="43">
        <f t="shared" si="24"/>
        <v>0</v>
      </c>
      <c r="P54" s="43"/>
      <c r="Q54" s="43">
        <f t="shared" si="25"/>
        <v>0</v>
      </c>
      <c r="R54" s="43"/>
      <c r="S54" s="43">
        <f t="shared" si="26"/>
        <v>0</v>
      </c>
      <c r="T54" s="100">
        <f>LARGE(W54:AC54,1)+LARGE(W54:AC54,2)+LARGE(W54:AC54,3)+LARGE(W54:AC54,4)+LARGE(W54:AC54,5)</f>
        <v>80</v>
      </c>
      <c r="U54" s="101">
        <f>+A54</f>
        <v>2</v>
      </c>
      <c r="V54" s="31"/>
      <c r="W54" s="47">
        <f>G54</f>
        <v>80</v>
      </c>
      <c r="X54" s="47">
        <f>I54</f>
        <v>0</v>
      </c>
      <c r="Y54" s="47">
        <f>K54</f>
        <v>0</v>
      </c>
      <c r="Z54" s="47">
        <f>M54</f>
        <v>0</v>
      </c>
      <c r="AA54" s="47">
        <f>O54</f>
        <v>0</v>
      </c>
      <c r="AB54" s="47">
        <f>Q54</f>
        <v>0</v>
      </c>
      <c r="AC54" s="47">
        <f>S54</f>
        <v>0</v>
      </c>
      <c r="AD54" s="25"/>
      <c r="AE54" s="25"/>
      <c r="AF54" s="25"/>
      <c r="AG54" s="25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51" ht="15.75" customHeight="1">
      <c r="A55" s="98">
        <v>3</v>
      </c>
      <c r="B55" s="99" t="s">
        <v>62</v>
      </c>
      <c r="C55" s="56">
        <v>3830</v>
      </c>
      <c r="D55" s="43">
        <v>2002</v>
      </c>
      <c r="E55" s="44" t="s">
        <v>29</v>
      </c>
      <c r="F55" s="43">
        <v>3</v>
      </c>
      <c r="G55" s="43">
        <f t="shared" si="21"/>
        <v>65</v>
      </c>
      <c r="H55" s="43"/>
      <c r="I55" s="43">
        <f t="shared" si="22"/>
        <v>0</v>
      </c>
      <c r="J55" s="43"/>
      <c r="K55" s="43">
        <f>IF(J55=0,0,IF(J55=1,100,IF(J55=2,80,IF(J55=3,65,IF(J55=4,55,IF(J55=5,50,IF(J55=6,45,IF(J55=7,43,50-J55))))))))</f>
        <v>0</v>
      </c>
      <c r="L55" s="43"/>
      <c r="M55" s="43">
        <f t="shared" si="23"/>
        <v>0</v>
      </c>
      <c r="N55" s="43"/>
      <c r="O55" s="43">
        <f t="shared" si="24"/>
        <v>0</v>
      </c>
      <c r="P55" s="43"/>
      <c r="Q55" s="43">
        <f t="shared" si="25"/>
        <v>0</v>
      </c>
      <c r="R55" s="43"/>
      <c r="S55" s="43">
        <f t="shared" si="26"/>
        <v>0</v>
      </c>
      <c r="T55" s="100">
        <f>LARGE(W55:AC55,1)+LARGE(W55:AC55,2)+LARGE(W55:AC55,3)+LARGE(W55:AC55,4)+LARGE(W55:AC55,5)</f>
        <v>65</v>
      </c>
      <c r="U55" s="101">
        <f>+A55</f>
        <v>3</v>
      </c>
      <c r="V55" s="31"/>
      <c r="W55" s="47">
        <f>G55</f>
        <v>65</v>
      </c>
      <c r="X55" s="47">
        <f>I55</f>
        <v>0</v>
      </c>
      <c r="Y55" s="47">
        <f>K55</f>
        <v>0</v>
      </c>
      <c r="Z55" s="47">
        <f>M55</f>
        <v>0</v>
      </c>
      <c r="AA55" s="47">
        <f>O55</f>
        <v>0</v>
      </c>
      <c r="AB55" s="47">
        <f>Q55</f>
        <v>0</v>
      </c>
      <c r="AC55" s="47">
        <f>S55</f>
        <v>0</v>
      </c>
      <c r="AD55" s="25"/>
      <c r="AE55" s="25"/>
      <c r="AF55" s="25"/>
      <c r="AG55" s="25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5.75" customHeight="1">
      <c r="A56" s="98">
        <v>4</v>
      </c>
      <c r="B56" s="99" t="s">
        <v>120</v>
      </c>
      <c r="C56" s="56">
        <v>5642</v>
      </c>
      <c r="D56" s="43">
        <v>2002</v>
      </c>
      <c r="E56" s="44" t="s">
        <v>30</v>
      </c>
      <c r="F56" s="43">
        <v>4</v>
      </c>
      <c r="G56" s="43">
        <f t="shared" si="21"/>
        <v>55</v>
      </c>
      <c r="H56" s="43"/>
      <c r="I56" s="43">
        <f t="shared" si="22"/>
        <v>0</v>
      </c>
      <c r="J56" s="43"/>
      <c r="K56" s="43">
        <f>IF(J56=0,0,IF(J56=1,100,IF(J56=2,80,IF(J56=3,65,IF(J56=4,55,IF(J56=5,50,IF(J56=6,45,IF(J56=7,43,50-J56))))))))</f>
        <v>0</v>
      </c>
      <c r="L56" s="43"/>
      <c r="M56" s="43">
        <f t="shared" si="23"/>
        <v>0</v>
      </c>
      <c r="N56" s="43"/>
      <c r="O56" s="43">
        <f t="shared" si="24"/>
        <v>0</v>
      </c>
      <c r="P56" s="43"/>
      <c r="Q56" s="43">
        <f t="shared" si="25"/>
        <v>0</v>
      </c>
      <c r="R56" s="43"/>
      <c r="S56" s="43">
        <f t="shared" si="26"/>
        <v>0</v>
      </c>
      <c r="T56" s="100">
        <f>LARGE(W56:AC56,1)+LARGE(W56:AC56,2)+LARGE(W56:AC56,3)+LARGE(W56:AC56,4)+LARGE(W56:AC56,5)</f>
        <v>55</v>
      </c>
      <c r="U56" s="101">
        <f>+A56</f>
        <v>4</v>
      </c>
      <c r="V56" s="31"/>
      <c r="W56" s="47">
        <f>G56</f>
        <v>55</v>
      </c>
      <c r="X56" s="47">
        <f>I56</f>
        <v>0</v>
      </c>
      <c r="Y56" s="47">
        <f>K56</f>
        <v>0</v>
      </c>
      <c r="Z56" s="47">
        <f>M56</f>
        <v>0</v>
      </c>
      <c r="AA56" s="47">
        <f>O56</f>
        <v>0</v>
      </c>
      <c r="AB56" s="47">
        <f>Q56</f>
        <v>0</v>
      </c>
      <c r="AC56" s="47">
        <f>S56</f>
        <v>0</v>
      </c>
      <c r="AD56" s="25"/>
      <c r="AE56" s="25"/>
      <c r="AF56" s="25"/>
      <c r="AG56" s="25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51" ht="15.75" customHeight="1">
      <c r="A57" s="98">
        <v>5</v>
      </c>
      <c r="B57" s="99" t="s">
        <v>81</v>
      </c>
      <c r="C57" s="56">
        <v>3496</v>
      </c>
      <c r="D57" s="43">
        <v>2001</v>
      </c>
      <c r="E57" s="44" t="s">
        <v>28</v>
      </c>
      <c r="F57" s="43">
        <v>5</v>
      </c>
      <c r="G57" s="43">
        <f t="shared" si="21"/>
        <v>50</v>
      </c>
      <c r="H57" s="43"/>
      <c r="I57" s="43">
        <f t="shared" si="22"/>
        <v>0</v>
      </c>
      <c r="J57" s="43"/>
      <c r="K57" s="43">
        <f>IF(J57=0,0,IF(J57=1,100,IF(J57=2,80,IF(J57=3,65,IF(J57=4,55,IF(J57=5,50,IF(J57=6,45,IF(J57=7,43,50-J57))))))))</f>
        <v>0</v>
      </c>
      <c r="L57" s="43"/>
      <c r="M57" s="43">
        <f t="shared" si="23"/>
        <v>0</v>
      </c>
      <c r="N57" s="43"/>
      <c r="O57" s="43">
        <f t="shared" si="24"/>
        <v>0</v>
      </c>
      <c r="P57" s="43"/>
      <c r="Q57" s="43">
        <f t="shared" si="25"/>
        <v>0</v>
      </c>
      <c r="R57" s="43"/>
      <c r="S57" s="43">
        <f t="shared" si="26"/>
        <v>0</v>
      </c>
      <c r="T57" s="100">
        <f>LARGE(W57:AC57,1)+LARGE(W57:AC57,2)+LARGE(W57:AC57,3)+LARGE(W57:AC57,4)+LARGE(W57:AC57,5)</f>
        <v>50</v>
      </c>
      <c r="U57" s="101">
        <f>+A57</f>
        <v>5</v>
      </c>
      <c r="V57" s="31"/>
      <c r="W57" s="47">
        <f>G57</f>
        <v>50</v>
      </c>
      <c r="X57" s="47">
        <f>I57</f>
        <v>0</v>
      </c>
      <c r="Y57" s="47">
        <f>K57</f>
        <v>0</v>
      </c>
      <c r="Z57" s="47">
        <f>M57</f>
        <v>0</v>
      </c>
      <c r="AA57" s="47">
        <f>O57</f>
        <v>0</v>
      </c>
      <c r="AB57" s="47">
        <f>Q57</f>
        <v>0</v>
      </c>
      <c r="AC57" s="47">
        <f>S57</f>
        <v>0</v>
      </c>
      <c r="AD57" s="25"/>
      <c r="AE57" s="25"/>
      <c r="AF57" s="25"/>
      <c r="AG57" s="25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51" ht="15.75" customHeight="1">
      <c r="A58" s="98">
        <v>6</v>
      </c>
      <c r="B58" s="99" t="s">
        <v>121</v>
      </c>
      <c r="C58" s="56">
        <v>5161</v>
      </c>
      <c r="D58" s="43">
        <v>2001</v>
      </c>
      <c r="E58" s="44" t="s">
        <v>31</v>
      </c>
      <c r="F58" s="43">
        <v>6</v>
      </c>
      <c r="G58" s="43">
        <f t="shared" si="21"/>
        <v>45</v>
      </c>
      <c r="H58" s="43"/>
      <c r="I58" s="43">
        <f t="shared" si="22"/>
        <v>0</v>
      </c>
      <c r="J58" s="43"/>
      <c r="K58" s="43">
        <f>IF(J58=0,0,IF(J58=1,100,IF(J58=2,80,IF(J58=3,65,IF(J58=4,55,IF(J58=5,50,IF(J58=6,45,IF(J58=7,43,50-J58))))))))</f>
        <v>0</v>
      </c>
      <c r="L58" s="43"/>
      <c r="M58" s="43">
        <f t="shared" si="23"/>
        <v>0</v>
      </c>
      <c r="N58" s="43"/>
      <c r="O58" s="43">
        <f t="shared" si="24"/>
        <v>0</v>
      </c>
      <c r="P58" s="43"/>
      <c r="Q58" s="43">
        <f t="shared" si="25"/>
        <v>0</v>
      </c>
      <c r="R58" s="43"/>
      <c r="S58" s="43">
        <f t="shared" si="26"/>
        <v>0</v>
      </c>
      <c r="T58" s="100">
        <f>LARGE(W58:AC58,1)+LARGE(W58:AC58,2)+LARGE(W58:AC58,3)+LARGE(W58:AC58,4)+LARGE(W58:AC58,5)</f>
        <v>45</v>
      </c>
      <c r="U58" s="101">
        <f>+A58</f>
        <v>6</v>
      </c>
      <c r="V58" s="48"/>
      <c r="W58" s="47">
        <f>G58</f>
        <v>45</v>
      </c>
      <c r="X58" s="47">
        <f>I58</f>
        <v>0</v>
      </c>
      <c r="Y58" s="47">
        <f>K58</f>
        <v>0</v>
      </c>
      <c r="Z58" s="47">
        <f>M58</f>
        <v>0</v>
      </c>
      <c r="AA58" s="47">
        <f>O58</f>
        <v>0</v>
      </c>
      <c r="AB58" s="47">
        <f>Q58</f>
        <v>0</v>
      </c>
      <c r="AC58" s="47">
        <f>S58</f>
        <v>0</v>
      </c>
      <c r="AD58" s="25"/>
      <c r="AE58" s="25"/>
      <c r="AF58" s="25"/>
      <c r="AG58" s="25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1:51" ht="15.75" customHeight="1">
      <c r="A59" s="98">
        <v>7</v>
      </c>
      <c r="B59" s="99" t="s">
        <v>122</v>
      </c>
      <c r="C59" s="56">
        <v>5140</v>
      </c>
      <c r="D59" s="43">
        <v>2001</v>
      </c>
      <c r="E59" s="44" t="s">
        <v>30</v>
      </c>
      <c r="F59" s="43">
        <v>7</v>
      </c>
      <c r="G59" s="43">
        <f t="shared" si="21"/>
        <v>43</v>
      </c>
      <c r="H59" s="43"/>
      <c r="I59" s="43">
        <f t="shared" si="22"/>
        <v>0</v>
      </c>
      <c r="J59" s="43"/>
      <c r="K59" s="43">
        <f>IF(J59=0,0,IF(J59=1,100,IF(J59=2,80,IF(J59=3,65,IF(J59=4,55,IF(J59=5,50,IF(J59=6,45,IF(J59=7,43,50-J59))))))))</f>
        <v>0</v>
      </c>
      <c r="L59" s="43"/>
      <c r="M59" s="43">
        <f t="shared" si="23"/>
        <v>0</v>
      </c>
      <c r="N59" s="43"/>
      <c r="O59" s="43">
        <f t="shared" si="24"/>
        <v>0</v>
      </c>
      <c r="P59" s="43"/>
      <c r="Q59" s="43">
        <f t="shared" si="25"/>
        <v>0</v>
      </c>
      <c r="R59" s="43"/>
      <c r="S59" s="43">
        <f t="shared" si="26"/>
        <v>0</v>
      </c>
      <c r="T59" s="100">
        <f>LARGE(W59:AC59,1)+LARGE(W59:AC59,2)+LARGE(W59:AC59,3)+LARGE(W59:AC59,4)+LARGE(W59:AC59,5)</f>
        <v>43</v>
      </c>
      <c r="U59" s="101">
        <f>+A59</f>
        <v>7</v>
      </c>
      <c r="V59" s="31"/>
      <c r="W59" s="47">
        <f>G59</f>
        <v>43</v>
      </c>
      <c r="X59" s="47">
        <f>I59</f>
        <v>0</v>
      </c>
      <c r="Y59" s="47">
        <f>K59</f>
        <v>0</v>
      </c>
      <c r="Z59" s="47">
        <f>M59</f>
        <v>0</v>
      </c>
      <c r="AA59" s="47">
        <f>O59</f>
        <v>0</v>
      </c>
      <c r="AB59" s="47">
        <f>Q59</f>
        <v>0</v>
      </c>
      <c r="AC59" s="47">
        <f>S59</f>
        <v>0</v>
      </c>
      <c r="AD59" s="25"/>
      <c r="AE59" s="25"/>
      <c r="AF59" s="25"/>
      <c r="AG59" s="25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1:51" ht="15.75" customHeight="1">
      <c r="A60" s="98">
        <v>8</v>
      </c>
      <c r="B60" s="99" t="s">
        <v>123</v>
      </c>
      <c r="C60" s="56">
        <v>3816</v>
      </c>
      <c r="D60" s="43">
        <v>2002</v>
      </c>
      <c r="E60" s="44" t="s">
        <v>31</v>
      </c>
      <c r="F60" s="43">
        <v>8</v>
      </c>
      <c r="G60" s="43">
        <f t="shared" si="21"/>
        <v>42</v>
      </c>
      <c r="H60" s="43"/>
      <c r="I60" s="43">
        <f t="shared" si="22"/>
        <v>0</v>
      </c>
      <c r="J60" s="43"/>
      <c r="K60" s="43">
        <f>IF(J60=0,0,IF(J60=1,100,IF(J60=2,80,IF(J60=3,65,IF(J60=4,55,IF(J60=5,50,IF(J60=6,45,IF(J60=7,43,50-J60))))))))</f>
        <v>0</v>
      </c>
      <c r="L60" s="43"/>
      <c r="M60" s="43">
        <f t="shared" si="23"/>
        <v>0</v>
      </c>
      <c r="N60" s="43"/>
      <c r="O60" s="43">
        <f t="shared" si="24"/>
        <v>0</v>
      </c>
      <c r="P60" s="43"/>
      <c r="Q60" s="43">
        <f t="shared" si="25"/>
        <v>0</v>
      </c>
      <c r="R60" s="43"/>
      <c r="S60" s="43">
        <f t="shared" si="26"/>
        <v>0</v>
      </c>
      <c r="T60" s="100">
        <f>LARGE(W60:AC60,1)+LARGE(W60:AC60,2)+LARGE(W60:AC60,3)+LARGE(W60:AC60,4)+LARGE(W60:AC60,5)</f>
        <v>42</v>
      </c>
      <c r="U60" s="101">
        <f>+A60</f>
        <v>8</v>
      </c>
      <c r="V60" s="31"/>
      <c r="W60" s="47">
        <f>G60</f>
        <v>42</v>
      </c>
      <c r="X60" s="47">
        <f>I60</f>
        <v>0</v>
      </c>
      <c r="Y60" s="47">
        <f>K60</f>
        <v>0</v>
      </c>
      <c r="Z60" s="47">
        <f>M60</f>
        <v>0</v>
      </c>
      <c r="AA60" s="47">
        <f>O60</f>
        <v>0</v>
      </c>
      <c r="AB60" s="47">
        <f>Q60</f>
        <v>0</v>
      </c>
      <c r="AC60" s="47">
        <f>S60</f>
        <v>0</v>
      </c>
      <c r="AD60" s="25"/>
      <c r="AE60" s="25"/>
      <c r="AF60" s="25"/>
      <c r="AG60" s="25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1:51" ht="15.75" customHeight="1">
      <c r="A61" s="98">
        <v>9</v>
      </c>
      <c r="B61" s="99" t="s">
        <v>124</v>
      </c>
      <c r="C61" s="56"/>
      <c r="D61" s="43">
        <v>2001</v>
      </c>
      <c r="E61" s="44" t="s">
        <v>38</v>
      </c>
      <c r="F61" s="43">
        <v>9</v>
      </c>
      <c r="G61" s="43">
        <f t="shared" si="21"/>
        <v>41</v>
      </c>
      <c r="H61" s="43"/>
      <c r="I61" s="43">
        <f t="shared" si="22"/>
        <v>0</v>
      </c>
      <c r="J61" s="43"/>
      <c r="K61" s="43">
        <f>IF(J61=0,0,IF(J61=1,100,IF(J61=2,80,IF(J61=3,65,IF(J61=4,55,IF(J61=5,50,IF(J61=6,45,IF(J61=7,43,50-J61))))))))</f>
        <v>0</v>
      </c>
      <c r="L61" s="43"/>
      <c r="M61" s="43">
        <f t="shared" si="23"/>
        <v>0</v>
      </c>
      <c r="N61" s="43"/>
      <c r="O61" s="43">
        <f t="shared" si="24"/>
        <v>0</v>
      </c>
      <c r="P61" s="43"/>
      <c r="Q61" s="43">
        <f t="shared" si="25"/>
        <v>0</v>
      </c>
      <c r="R61" s="43"/>
      <c r="S61" s="43">
        <f t="shared" si="26"/>
        <v>0</v>
      </c>
      <c r="T61" s="100">
        <f>LARGE(W61:AC61,1)+LARGE(W61:AC61,2)+LARGE(W61:AC61,3)+LARGE(W61:AC61,4)+LARGE(W61:AC61,5)</f>
        <v>41</v>
      </c>
      <c r="U61" s="101">
        <f>+A61</f>
        <v>9</v>
      </c>
      <c r="V61" s="31"/>
      <c r="W61" s="47">
        <f>G61</f>
        <v>41</v>
      </c>
      <c r="X61" s="47">
        <f>I61</f>
        <v>0</v>
      </c>
      <c r="Y61" s="47">
        <f>K61</f>
        <v>0</v>
      </c>
      <c r="Z61" s="47">
        <f>M61</f>
        <v>0</v>
      </c>
      <c r="AA61" s="47">
        <f>O61</f>
        <v>0</v>
      </c>
      <c r="AB61" s="47">
        <f>Q61</f>
        <v>0</v>
      </c>
      <c r="AC61" s="47">
        <f>S61</f>
        <v>0</v>
      </c>
      <c r="AD61" s="25"/>
      <c r="AE61" s="25"/>
      <c r="AF61" s="25"/>
      <c r="AG61" s="25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1:51" ht="15.75" customHeight="1">
      <c r="A62" s="98">
        <v>10</v>
      </c>
      <c r="B62" s="99" t="s">
        <v>125</v>
      </c>
      <c r="C62" s="56">
        <v>5168</v>
      </c>
      <c r="D62" s="43">
        <v>2002</v>
      </c>
      <c r="E62" s="44" t="s">
        <v>26</v>
      </c>
      <c r="F62" s="43">
        <v>10</v>
      </c>
      <c r="G62" s="43">
        <f t="shared" si="21"/>
        <v>40</v>
      </c>
      <c r="H62" s="43"/>
      <c r="I62" s="43">
        <f t="shared" si="22"/>
        <v>0</v>
      </c>
      <c r="J62" s="43"/>
      <c r="K62" s="43">
        <f>IF(J62=0,0,IF(J62=1,100,IF(J62=2,80,IF(J62=3,65,IF(J62=4,55,IF(J62=5,50,IF(J62=6,45,IF(J62=7,43,50-J62))))))))</f>
        <v>0</v>
      </c>
      <c r="L62" s="43"/>
      <c r="M62" s="43">
        <f t="shared" si="23"/>
        <v>0</v>
      </c>
      <c r="N62" s="43"/>
      <c r="O62" s="43">
        <f t="shared" si="24"/>
        <v>0</v>
      </c>
      <c r="P62" s="43"/>
      <c r="Q62" s="43">
        <f t="shared" si="25"/>
        <v>0</v>
      </c>
      <c r="R62" s="43"/>
      <c r="S62" s="43">
        <f t="shared" si="26"/>
        <v>0</v>
      </c>
      <c r="T62" s="100">
        <f>LARGE(W62:AC62,1)+LARGE(W62:AC62,2)+LARGE(W62:AC62,3)+LARGE(W62:AC62,4)+LARGE(W62:AC62,5)</f>
        <v>40</v>
      </c>
      <c r="U62" s="101">
        <f>+A62</f>
        <v>10</v>
      </c>
      <c r="V62" s="31"/>
      <c r="W62" s="47">
        <f>G62</f>
        <v>40</v>
      </c>
      <c r="X62" s="47">
        <f>I62</f>
        <v>0</v>
      </c>
      <c r="Y62" s="47">
        <f>K62</f>
        <v>0</v>
      </c>
      <c r="Z62" s="47">
        <f>M62</f>
        <v>0</v>
      </c>
      <c r="AA62" s="47">
        <f>O62</f>
        <v>0</v>
      </c>
      <c r="AB62" s="47">
        <f>Q62</f>
        <v>0</v>
      </c>
      <c r="AC62" s="47">
        <f>S62</f>
        <v>0</v>
      </c>
      <c r="AD62" s="25"/>
      <c r="AE62" s="25"/>
      <c r="AF62" s="25"/>
      <c r="AG62" s="25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1:51" ht="15.75" customHeight="1">
      <c r="A63" s="98">
        <v>11</v>
      </c>
      <c r="B63" s="99" t="s">
        <v>126</v>
      </c>
      <c r="C63" s="56">
        <v>3888</v>
      </c>
      <c r="D63" s="43">
        <v>2002</v>
      </c>
      <c r="E63" s="44" t="s">
        <v>27</v>
      </c>
      <c r="F63" s="43">
        <v>11</v>
      </c>
      <c r="G63" s="43">
        <f t="shared" si="21"/>
        <v>39</v>
      </c>
      <c r="H63" s="43"/>
      <c r="I63" s="43">
        <f t="shared" si="22"/>
        <v>0</v>
      </c>
      <c r="J63" s="43"/>
      <c r="K63" s="43">
        <f>IF(J63=0,0,IF(J63=1,100,IF(J63=2,80,IF(J63=3,65,IF(J63=4,55,IF(J63=5,50,IF(J63=6,45,IF(J63=7,43,50-J63))))))))</f>
        <v>0</v>
      </c>
      <c r="L63" s="43"/>
      <c r="M63" s="43">
        <f t="shared" si="23"/>
        <v>0</v>
      </c>
      <c r="N63" s="43"/>
      <c r="O63" s="43">
        <f t="shared" si="24"/>
        <v>0</v>
      </c>
      <c r="P63" s="43"/>
      <c r="Q63" s="43">
        <f t="shared" si="25"/>
        <v>0</v>
      </c>
      <c r="R63" s="43"/>
      <c r="S63" s="43">
        <f t="shared" si="26"/>
        <v>0</v>
      </c>
      <c r="T63" s="100">
        <f>LARGE(W63:AC63,1)+LARGE(W63:AC63,2)+LARGE(W63:AC63,3)+LARGE(W63:AC63,4)+LARGE(W63:AC63,5)</f>
        <v>39</v>
      </c>
      <c r="U63" s="101">
        <f>+A63</f>
        <v>11</v>
      </c>
      <c r="V63" s="31"/>
      <c r="W63" s="47">
        <f>G63</f>
        <v>39</v>
      </c>
      <c r="X63" s="47">
        <f>I63</f>
        <v>0</v>
      </c>
      <c r="Y63" s="47">
        <f>K63</f>
        <v>0</v>
      </c>
      <c r="Z63" s="47">
        <f>M63</f>
        <v>0</v>
      </c>
      <c r="AA63" s="47">
        <f>O63</f>
        <v>0</v>
      </c>
      <c r="AB63" s="47">
        <f>Q63</f>
        <v>0</v>
      </c>
      <c r="AC63" s="47">
        <f>S63</f>
        <v>0</v>
      </c>
      <c r="AD63" s="25"/>
      <c r="AE63" s="25"/>
      <c r="AF63" s="25"/>
      <c r="AG63" s="25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1:51" ht="15.75" customHeight="1">
      <c r="A64" s="98">
        <v>12</v>
      </c>
      <c r="B64" s="99" t="s">
        <v>87</v>
      </c>
      <c r="C64" s="56">
        <v>3823</v>
      </c>
      <c r="D64" s="43">
        <v>2001</v>
      </c>
      <c r="E64" s="44" t="s">
        <v>28</v>
      </c>
      <c r="F64" s="43">
        <v>12</v>
      </c>
      <c r="G64" s="43">
        <f t="shared" si="21"/>
        <v>38</v>
      </c>
      <c r="H64" s="43"/>
      <c r="I64" s="43">
        <f t="shared" si="22"/>
        <v>0</v>
      </c>
      <c r="J64" s="43"/>
      <c r="K64" s="43">
        <f>IF(J64=0,0,IF(J64=1,100,IF(J64=2,80,IF(J64=3,65,IF(J64=4,55,IF(J64=5,50,IF(J64=6,45,IF(J64=7,43,50-J64))))))))</f>
        <v>0</v>
      </c>
      <c r="L64" s="43"/>
      <c r="M64" s="43">
        <f t="shared" si="23"/>
        <v>0</v>
      </c>
      <c r="N64" s="43"/>
      <c r="O64" s="43">
        <f t="shared" si="24"/>
        <v>0</v>
      </c>
      <c r="P64" s="43"/>
      <c r="Q64" s="43">
        <f t="shared" si="25"/>
        <v>0</v>
      </c>
      <c r="R64" s="43"/>
      <c r="S64" s="43">
        <f t="shared" si="26"/>
        <v>0</v>
      </c>
      <c r="T64" s="100">
        <f>LARGE(W64:AC64,1)+LARGE(W64:AC64,2)+LARGE(W64:AC64,3)+LARGE(W64:AC64,4)+LARGE(W64:AC64,5)</f>
        <v>38</v>
      </c>
      <c r="U64" s="101">
        <f>+A64</f>
        <v>12</v>
      </c>
      <c r="V64" s="31"/>
      <c r="W64" s="47">
        <f>G64</f>
        <v>38</v>
      </c>
      <c r="X64" s="47">
        <f>I64</f>
        <v>0</v>
      </c>
      <c r="Y64" s="47">
        <f>K64</f>
        <v>0</v>
      </c>
      <c r="Z64" s="47">
        <f>M64</f>
        <v>0</v>
      </c>
      <c r="AA64" s="47">
        <f>O64</f>
        <v>0</v>
      </c>
      <c r="AB64" s="47">
        <f>Q64</f>
        <v>0</v>
      </c>
      <c r="AC64" s="47">
        <f>S64</f>
        <v>0</v>
      </c>
      <c r="AD64" s="25"/>
      <c r="AE64" s="25"/>
      <c r="AF64" s="25"/>
      <c r="AG64" s="25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51" ht="15.75" customHeight="1">
      <c r="A65" s="98">
        <v>13</v>
      </c>
      <c r="B65" s="99" t="s">
        <v>127</v>
      </c>
      <c r="C65" s="56"/>
      <c r="D65" s="43">
        <v>2001</v>
      </c>
      <c r="E65" s="44" t="s">
        <v>30</v>
      </c>
      <c r="F65" s="43">
        <v>13</v>
      </c>
      <c r="G65" s="43">
        <f t="shared" si="21"/>
        <v>37</v>
      </c>
      <c r="H65" s="43"/>
      <c r="I65" s="43">
        <f t="shared" si="22"/>
        <v>0</v>
      </c>
      <c r="J65" s="43"/>
      <c r="K65" s="43">
        <f>IF(J65=0,0,IF(J65=1,100,IF(J65=2,80,IF(J65=3,65,IF(J65=4,55,IF(J65=5,50,IF(J65=6,45,IF(J65=7,43,50-J65))))))))</f>
        <v>0</v>
      </c>
      <c r="L65" s="43"/>
      <c r="M65" s="43">
        <f t="shared" si="23"/>
        <v>0</v>
      </c>
      <c r="N65" s="43"/>
      <c r="O65" s="43">
        <f t="shared" si="24"/>
        <v>0</v>
      </c>
      <c r="P65" s="43"/>
      <c r="Q65" s="43">
        <f t="shared" si="25"/>
        <v>0</v>
      </c>
      <c r="R65" s="43"/>
      <c r="S65" s="43">
        <f t="shared" si="26"/>
        <v>0</v>
      </c>
      <c r="T65" s="100">
        <f>LARGE(W65:AC65,1)+LARGE(W65:AC65,2)+LARGE(W65:AC65,3)+LARGE(W65:AC65,4)+LARGE(W65:AC65,5)</f>
        <v>37</v>
      </c>
      <c r="U65" s="101">
        <f>+A65</f>
        <v>13</v>
      </c>
      <c r="V65" s="31"/>
      <c r="W65" s="47">
        <f>G65</f>
        <v>37</v>
      </c>
      <c r="X65" s="47">
        <f>I65</f>
        <v>0</v>
      </c>
      <c r="Y65" s="47">
        <f>K65</f>
        <v>0</v>
      </c>
      <c r="Z65" s="47">
        <f>M65</f>
        <v>0</v>
      </c>
      <c r="AA65" s="47">
        <f>O65</f>
        <v>0</v>
      </c>
      <c r="AB65" s="47">
        <f>Q65</f>
        <v>0</v>
      </c>
      <c r="AC65" s="47">
        <f>S65</f>
        <v>0</v>
      </c>
      <c r="AD65" s="25"/>
      <c r="AE65" s="25"/>
      <c r="AF65" s="25"/>
      <c r="AG65" s="25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1:51" ht="15.75" customHeight="1">
      <c r="A66" s="98">
        <v>14</v>
      </c>
      <c r="B66" s="99" t="s">
        <v>68</v>
      </c>
      <c r="C66" s="56">
        <v>5474</v>
      </c>
      <c r="D66" s="43">
        <v>2002</v>
      </c>
      <c r="E66" s="44" t="s">
        <v>26</v>
      </c>
      <c r="F66" s="43">
        <v>14</v>
      </c>
      <c r="G66" s="43">
        <f t="shared" si="21"/>
        <v>36</v>
      </c>
      <c r="H66" s="43"/>
      <c r="I66" s="43">
        <f t="shared" si="22"/>
        <v>0</v>
      </c>
      <c r="J66" s="43"/>
      <c r="K66" s="43">
        <f>IF(J66=0,0,IF(J66=1,100,IF(J66=2,80,IF(J66=3,65,IF(J66=4,55,IF(J66=5,50,IF(J66=6,45,IF(J66=7,43,50-J66))))))))</f>
        <v>0</v>
      </c>
      <c r="L66" s="43"/>
      <c r="M66" s="43">
        <f t="shared" si="23"/>
        <v>0</v>
      </c>
      <c r="N66" s="43"/>
      <c r="O66" s="43">
        <f t="shared" si="24"/>
        <v>0</v>
      </c>
      <c r="P66" s="43"/>
      <c r="Q66" s="43">
        <f t="shared" si="25"/>
        <v>0</v>
      </c>
      <c r="R66" s="43"/>
      <c r="S66" s="43">
        <f t="shared" si="26"/>
        <v>0</v>
      </c>
      <c r="T66" s="100">
        <f>LARGE(W66:AC66,1)+LARGE(W66:AC66,2)+LARGE(W66:AC66,3)+LARGE(W66:AC66,4)+LARGE(W66:AC66,5)</f>
        <v>36</v>
      </c>
      <c r="U66" s="101">
        <f>+A66</f>
        <v>14</v>
      </c>
      <c r="V66" s="31"/>
      <c r="W66" s="47">
        <f>G66</f>
        <v>36</v>
      </c>
      <c r="X66" s="47">
        <f>I66</f>
        <v>0</v>
      </c>
      <c r="Y66" s="47">
        <f>K66</f>
        <v>0</v>
      </c>
      <c r="Z66" s="47">
        <f>M66</f>
        <v>0</v>
      </c>
      <c r="AA66" s="47">
        <f>O66</f>
        <v>0</v>
      </c>
      <c r="AB66" s="47">
        <f>Q66</f>
        <v>0</v>
      </c>
      <c r="AC66" s="47">
        <f>S66</f>
        <v>0</v>
      </c>
      <c r="AD66" s="25"/>
      <c r="AE66" s="25"/>
      <c r="AF66" s="25"/>
      <c r="AG66" s="25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1:51" ht="15.75" customHeight="1">
      <c r="A67" s="98">
        <v>15</v>
      </c>
      <c r="B67" s="99" t="s">
        <v>128</v>
      </c>
      <c r="C67" s="56">
        <v>5527</v>
      </c>
      <c r="D67" s="43">
        <v>2001</v>
      </c>
      <c r="E67" s="44" t="s">
        <v>141</v>
      </c>
      <c r="F67" s="43">
        <v>15</v>
      </c>
      <c r="G67" s="43">
        <f t="shared" si="21"/>
        <v>35</v>
      </c>
      <c r="H67" s="43"/>
      <c r="I67" s="43">
        <f t="shared" si="22"/>
        <v>0</v>
      </c>
      <c r="J67" s="43"/>
      <c r="K67" s="43">
        <f>IF(J67=0,0,IF(J67=1,100,IF(J67=2,80,IF(J67=3,65,IF(J67=4,55,IF(J67=5,50,IF(J67=6,45,IF(J67=7,43,50-J67))))))))</f>
        <v>0</v>
      </c>
      <c r="L67" s="43"/>
      <c r="M67" s="43">
        <f t="shared" si="23"/>
        <v>0</v>
      </c>
      <c r="N67" s="43"/>
      <c r="O67" s="43">
        <f t="shared" si="24"/>
        <v>0</v>
      </c>
      <c r="P67" s="43"/>
      <c r="Q67" s="43">
        <f t="shared" si="25"/>
        <v>0</v>
      </c>
      <c r="R67" s="43"/>
      <c r="S67" s="43">
        <f t="shared" si="26"/>
        <v>0</v>
      </c>
      <c r="T67" s="100">
        <f>LARGE(W67:AC67,1)+LARGE(W67:AC67,2)+LARGE(W67:AC67,3)+LARGE(W67:AC67,4)+LARGE(W67:AC67,5)</f>
        <v>35</v>
      </c>
      <c r="U67" s="101">
        <f>+A67</f>
        <v>15</v>
      </c>
      <c r="V67" s="48"/>
      <c r="W67" s="47">
        <f>G67</f>
        <v>35</v>
      </c>
      <c r="X67" s="47">
        <f>I67</f>
        <v>0</v>
      </c>
      <c r="Y67" s="47">
        <f>K67</f>
        <v>0</v>
      </c>
      <c r="Z67" s="47">
        <f>M67</f>
        <v>0</v>
      </c>
      <c r="AA67" s="47">
        <f>O67</f>
        <v>0</v>
      </c>
      <c r="AB67" s="47">
        <f>Q67</f>
        <v>0</v>
      </c>
      <c r="AC67" s="47">
        <f>S67</f>
        <v>0</v>
      </c>
      <c r="AD67" s="25"/>
      <c r="AE67" s="25"/>
      <c r="AF67" s="25"/>
      <c r="AG67" s="25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8" spans="1:51" ht="15.75" customHeight="1">
      <c r="A68" s="98">
        <v>16</v>
      </c>
      <c r="B68" s="99" t="s">
        <v>129</v>
      </c>
      <c r="C68" s="56">
        <v>6011</v>
      </c>
      <c r="D68" s="43">
        <v>2001</v>
      </c>
      <c r="E68" s="44" t="s">
        <v>26</v>
      </c>
      <c r="F68" s="43">
        <v>16</v>
      </c>
      <c r="G68" s="43">
        <f t="shared" si="21"/>
        <v>34</v>
      </c>
      <c r="H68" s="43"/>
      <c r="I68" s="43">
        <f t="shared" si="22"/>
        <v>0</v>
      </c>
      <c r="J68" s="43"/>
      <c r="K68" s="43">
        <f>IF(J68=0,0,IF(J68=1,100,IF(J68=2,80,IF(J68=3,65,IF(J68=4,55,IF(J68=5,50,IF(J68=6,45,IF(J68=7,43,50-J68))))))))</f>
        <v>0</v>
      </c>
      <c r="L68" s="43"/>
      <c r="M68" s="43">
        <f t="shared" si="23"/>
        <v>0</v>
      </c>
      <c r="N68" s="43"/>
      <c r="O68" s="43">
        <f t="shared" si="24"/>
        <v>0</v>
      </c>
      <c r="P68" s="43"/>
      <c r="Q68" s="43">
        <f t="shared" si="25"/>
        <v>0</v>
      </c>
      <c r="R68" s="43"/>
      <c r="S68" s="43">
        <f t="shared" si="26"/>
        <v>0</v>
      </c>
      <c r="T68" s="100">
        <f>LARGE(W68:AC68,1)+LARGE(W68:AC68,2)+LARGE(W68:AC68,3)+LARGE(W68:AC68,4)+LARGE(W68:AC68,5)</f>
        <v>34</v>
      </c>
      <c r="U68" s="101">
        <f>+A68</f>
        <v>16</v>
      </c>
      <c r="V68" s="31"/>
      <c r="W68" s="47">
        <f>G68</f>
        <v>34</v>
      </c>
      <c r="X68" s="47">
        <f>I68</f>
        <v>0</v>
      </c>
      <c r="Y68" s="47">
        <f>K68</f>
        <v>0</v>
      </c>
      <c r="Z68" s="47">
        <f>M68</f>
        <v>0</v>
      </c>
      <c r="AA68" s="47">
        <f>O68</f>
        <v>0</v>
      </c>
      <c r="AB68" s="47">
        <f>Q68</f>
        <v>0</v>
      </c>
      <c r="AC68" s="47">
        <f>S68</f>
        <v>0</v>
      </c>
      <c r="AD68" s="25"/>
      <c r="AE68" s="25"/>
      <c r="AF68" s="25"/>
      <c r="AG68" s="25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</row>
    <row r="69" spans="1:51" ht="15.75" customHeight="1">
      <c r="A69" s="98">
        <v>17</v>
      </c>
      <c r="B69" s="99" t="s">
        <v>130</v>
      </c>
      <c r="C69" s="56"/>
      <c r="D69" s="43">
        <v>2001</v>
      </c>
      <c r="E69" s="44" t="s">
        <v>109</v>
      </c>
      <c r="F69" s="43">
        <v>17</v>
      </c>
      <c r="G69" s="43">
        <f t="shared" si="21"/>
        <v>33</v>
      </c>
      <c r="H69" s="43"/>
      <c r="I69" s="43">
        <f t="shared" si="22"/>
        <v>0</v>
      </c>
      <c r="J69" s="43"/>
      <c r="K69" s="43">
        <f>IF(J69=0,0,IF(J69=1,100,IF(J69=2,80,IF(J69=3,65,IF(J69=4,55,IF(J69=5,50,IF(J69=6,45,IF(J69=7,43,50-J69))))))))</f>
        <v>0</v>
      </c>
      <c r="L69" s="43"/>
      <c r="M69" s="43">
        <f t="shared" si="23"/>
        <v>0</v>
      </c>
      <c r="N69" s="43"/>
      <c r="O69" s="43">
        <f t="shared" si="24"/>
        <v>0</v>
      </c>
      <c r="P69" s="43"/>
      <c r="Q69" s="43">
        <f t="shared" si="25"/>
        <v>0</v>
      </c>
      <c r="R69" s="43"/>
      <c r="S69" s="43">
        <f t="shared" si="26"/>
        <v>0</v>
      </c>
      <c r="T69" s="100">
        <f>LARGE(W69:AC69,1)+LARGE(W69:AC69,2)+LARGE(W69:AC69,3)+LARGE(W69:AC69,4)+LARGE(W69:AC69,5)</f>
        <v>33</v>
      </c>
      <c r="U69" s="101">
        <f>+A69</f>
        <v>17</v>
      </c>
      <c r="V69" s="31"/>
      <c r="W69" s="47">
        <f>G69</f>
        <v>33</v>
      </c>
      <c r="X69" s="47">
        <f>I69</f>
        <v>0</v>
      </c>
      <c r="Y69" s="47">
        <f>K69</f>
        <v>0</v>
      </c>
      <c r="Z69" s="47">
        <f>M69</f>
        <v>0</v>
      </c>
      <c r="AA69" s="47">
        <f>O69</f>
        <v>0</v>
      </c>
      <c r="AB69" s="47">
        <f>Q69</f>
        <v>0</v>
      </c>
      <c r="AC69" s="47">
        <f>S69</f>
        <v>0</v>
      </c>
      <c r="AD69" s="25"/>
      <c r="AE69" s="25"/>
      <c r="AF69" s="25"/>
      <c r="AG69" s="25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  <row r="70" spans="1:51" ht="15.75" customHeight="1">
      <c r="A70" s="98">
        <v>18</v>
      </c>
      <c r="B70" s="99" t="s">
        <v>131</v>
      </c>
      <c r="C70" s="56">
        <v>5639</v>
      </c>
      <c r="D70" s="43">
        <v>2001</v>
      </c>
      <c r="E70" s="44" t="s">
        <v>109</v>
      </c>
      <c r="F70" s="43">
        <v>18</v>
      </c>
      <c r="G70" s="43">
        <f t="shared" si="21"/>
        <v>32</v>
      </c>
      <c r="H70" s="43"/>
      <c r="I70" s="43">
        <f t="shared" si="22"/>
        <v>0</v>
      </c>
      <c r="J70" s="43"/>
      <c r="K70" s="43">
        <f>IF(J70=0,0,IF(J70=1,100,IF(J70=2,80,IF(J70=3,65,IF(J70=4,55,IF(J70=5,50,IF(J70=6,45,IF(J70=7,43,50-J70))))))))</f>
        <v>0</v>
      </c>
      <c r="L70" s="43"/>
      <c r="M70" s="43">
        <f t="shared" si="23"/>
        <v>0</v>
      </c>
      <c r="N70" s="43"/>
      <c r="O70" s="43">
        <f t="shared" si="24"/>
        <v>0</v>
      </c>
      <c r="P70" s="43"/>
      <c r="Q70" s="43">
        <f t="shared" si="25"/>
        <v>0</v>
      </c>
      <c r="R70" s="43"/>
      <c r="S70" s="43">
        <f t="shared" si="26"/>
        <v>0</v>
      </c>
      <c r="T70" s="100">
        <f>LARGE(W70:AC70,1)+LARGE(W70:AC70,2)+LARGE(W70:AC70,3)+LARGE(W70:AC70,4)+LARGE(W70:AC70,5)</f>
        <v>32</v>
      </c>
      <c r="U70" s="101">
        <f>+A70</f>
        <v>18</v>
      </c>
      <c r="V70" s="31"/>
      <c r="W70" s="47">
        <f>G70</f>
        <v>32</v>
      </c>
      <c r="X70" s="47">
        <f>I70</f>
        <v>0</v>
      </c>
      <c r="Y70" s="47">
        <f>K70</f>
        <v>0</v>
      </c>
      <c r="Z70" s="47">
        <f>M70</f>
        <v>0</v>
      </c>
      <c r="AA70" s="47">
        <f>O70</f>
        <v>0</v>
      </c>
      <c r="AB70" s="47">
        <f>Q70</f>
        <v>0</v>
      </c>
      <c r="AC70" s="47">
        <f>S70</f>
        <v>0</v>
      </c>
      <c r="AD70" s="25"/>
      <c r="AE70" s="25"/>
      <c r="AF70" s="25"/>
      <c r="AG70" s="25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</row>
    <row r="71" spans="1:51" ht="15.75" customHeight="1">
      <c r="A71" s="98">
        <v>19</v>
      </c>
      <c r="B71" s="99" t="s">
        <v>132</v>
      </c>
      <c r="C71" s="56">
        <v>5173</v>
      </c>
      <c r="D71" s="43">
        <v>2001</v>
      </c>
      <c r="E71" s="44" t="s">
        <v>28</v>
      </c>
      <c r="F71" s="43">
        <v>19</v>
      </c>
      <c r="G71" s="43">
        <f t="shared" si="21"/>
        <v>31</v>
      </c>
      <c r="H71" s="43"/>
      <c r="I71" s="43">
        <f t="shared" si="22"/>
        <v>0</v>
      </c>
      <c r="J71" s="43"/>
      <c r="K71" s="43">
        <f>IF(J71=0,0,IF(J71=1,100,IF(J71=2,80,IF(J71=3,65,IF(J71=4,55,IF(J71=5,50,IF(J71=6,45,IF(J71=7,43,50-J71))))))))</f>
        <v>0</v>
      </c>
      <c r="L71" s="43"/>
      <c r="M71" s="43">
        <f t="shared" si="23"/>
        <v>0</v>
      </c>
      <c r="N71" s="43"/>
      <c r="O71" s="43">
        <f t="shared" si="24"/>
        <v>0</v>
      </c>
      <c r="P71" s="43"/>
      <c r="Q71" s="43">
        <f t="shared" si="25"/>
        <v>0</v>
      </c>
      <c r="R71" s="43"/>
      <c r="S71" s="43">
        <f t="shared" si="26"/>
        <v>0</v>
      </c>
      <c r="T71" s="100">
        <f>LARGE(W71:AC71,1)+LARGE(W71:AC71,2)+LARGE(W71:AC71,3)+LARGE(W71:AC71,4)+LARGE(W71:AC71,5)</f>
        <v>31</v>
      </c>
      <c r="U71" s="101">
        <f>+A71</f>
        <v>19</v>
      </c>
      <c r="V71" s="31"/>
      <c r="W71" s="47">
        <f>G71</f>
        <v>31</v>
      </c>
      <c r="X71" s="47">
        <f>I71</f>
        <v>0</v>
      </c>
      <c r="Y71" s="47">
        <f>K71</f>
        <v>0</v>
      </c>
      <c r="Z71" s="47">
        <f>M71</f>
        <v>0</v>
      </c>
      <c r="AA71" s="47">
        <f>O71</f>
        <v>0</v>
      </c>
      <c r="AB71" s="47">
        <f>Q71</f>
        <v>0</v>
      </c>
      <c r="AC71" s="47">
        <f>S71</f>
        <v>0</v>
      </c>
      <c r="AD71" s="25"/>
      <c r="AE71" s="25"/>
      <c r="AF71" s="25"/>
      <c r="AG71" s="25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</row>
    <row r="72" spans="1:51" ht="15.75" customHeight="1">
      <c r="A72" s="98">
        <v>20</v>
      </c>
      <c r="B72" s="99" t="s">
        <v>133</v>
      </c>
      <c r="C72" s="56">
        <v>3729</v>
      </c>
      <c r="D72" s="43">
        <v>2001</v>
      </c>
      <c r="E72" s="44" t="s">
        <v>36</v>
      </c>
      <c r="F72" s="43">
        <v>20</v>
      </c>
      <c r="G72" s="43">
        <f t="shared" si="21"/>
        <v>30</v>
      </c>
      <c r="H72" s="43"/>
      <c r="I72" s="43">
        <f t="shared" si="22"/>
        <v>0</v>
      </c>
      <c r="J72" s="43"/>
      <c r="K72" s="43">
        <f>IF(J72=0,0,IF(J72=1,100,IF(J72=2,80,IF(J72=3,65,IF(J72=4,55,IF(J72=5,50,IF(J72=6,45,IF(J72=7,43,50-J72))))))))</f>
        <v>0</v>
      </c>
      <c r="L72" s="43"/>
      <c r="M72" s="43">
        <f t="shared" si="23"/>
        <v>0</v>
      </c>
      <c r="N72" s="43"/>
      <c r="O72" s="43">
        <f t="shared" si="24"/>
        <v>0</v>
      </c>
      <c r="P72" s="43"/>
      <c r="Q72" s="43">
        <f t="shared" si="25"/>
        <v>0</v>
      </c>
      <c r="R72" s="43"/>
      <c r="S72" s="43">
        <f t="shared" si="26"/>
        <v>0</v>
      </c>
      <c r="T72" s="100">
        <f>LARGE(W72:AC72,1)+LARGE(W72:AC72,2)+LARGE(W72:AC72,3)+LARGE(W72:AC72,4)+LARGE(W72:AC72,5)</f>
        <v>30</v>
      </c>
      <c r="U72" s="101">
        <f>+A72</f>
        <v>20</v>
      </c>
      <c r="V72" s="31"/>
      <c r="W72" s="47">
        <f>G72</f>
        <v>30</v>
      </c>
      <c r="X72" s="47">
        <f>I72</f>
        <v>0</v>
      </c>
      <c r="Y72" s="47">
        <f>K72</f>
        <v>0</v>
      </c>
      <c r="Z72" s="47">
        <f>M72</f>
        <v>0</v>
      </c>
      <c r="AA72" s="47">
        <f>O72</f>
        <v>0</v>
      </c>
      <c r="AB72" s="47">
        <f>Q72</f>
        <v>0</v>
      </c>
      <c r="AC72" s="47">
        <f>S72</f>
        <v>0</v>
      </c>
      <c r="AD72" s="25"/>
      <c r="AE72" s="25"/>
      <c r="AF72" s="25"/>
      <c r="AG72" s="25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</row>
    <row r="73" spans="1:51" ht="15.75" customHeight="1">
      <c r="A73" s="98">
        <v>21</v>
      </c>
      <c r="B73" s="99" t="s">
        <v>134</v>
      </c>
      <c r="C73" s="56">
        <v>3803</v>
      </c>
      <c r="D73" s="43">
        <v>2002</v>
      </c>
      <c r="E73" s="44" t="s">
        <v>26</v>
      </c>
      <c r="F73" s="43">
        <v>21</v>
      </c>
      <c r="G73" s="43">
        <f t="shared" si="21"/>
        <v>29</v>
      </c>
      <c r="H73" s="43"/>
      <c r="I73" s="43">
        <f t="shared" si="22"/>
        <v>0</v>
      </c>
      <c r="J73" s="43"/>
      <c r="K73" s="43">
        <f>IF(J73=0,0,IF(J73=1,100,IF(J73=2,80,IF(J73=3,65,IF(J73=4,55,IF(J73=5,50,IF(J73=6,45,IF(J73=7,43,50-J73))))))))</f>
        <v>0</v>
      </c>
      <c r="L73" s="43"/>
      <c r="M73" s="43">
        <f t="shared" si="23"/>
        <v>0</v>
      </c>
      <c r="N73" s="43"/>
      <c r="O73" s="43">
        <f t="shared" si="24"/>
        <v>0</v>
      </c>
      <c r="P73" s="43"/>
      <c r="Q73" s="43">
        <f t="shared" si="25"/>
        <v>0</v>
      </c>
      <c r="R73" s="43"/>
      <c r="S73" s="43">
        <f t="shared" si="26"/>
        <v>0</v>
      </c>
      <c r="T73" s="100">
        <f>LARGE(W73:AC73,1)+LARGE(W73:AC73,2)+LARGE(W73:AC73,3)+LARGE(W73:AC73,4)+LARGE(W73:AC73,5)</f>
        <v>29</v>
      </c>
      <c r="U73" s="101">
        <f>+A73</f>
        <v>21</v>
      </c>
      <c r="V73" s="31"/>
      <c r="W73" s="47">
        <f>G73</f>
        <v>29</v>
      </c>
      <c r="X73" s="47">
        <f>I73</f>
        <v>0</v>
      </c>
      <c r="Y73" s="47">
        <f>K73</f>
        <v>0</v>
      </c>
      <c r="Z73" s="47">
        <f>M73</f>
        <v>0</v>
      </c>
      <c r="AA73" s="47">
        <f>O73</f>
        <v>0</v>
      </c>
      <c r="AB73" s="47">
        <f>Q73</f>
        <v>0</v>
      </c>
      <c r="AC73" s="47">
        <f>S73</f>
        <v>0</v>
      </c>
      <c r="AD73" s="25"/>
      <c r="AE73" s="25"/>
      <c r="AF73" s="25"/>
      <c r="AG73" s="25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</row>
    <row r="74" spans="1:51" ht="15.75" customHeight="1">
      <c r="A74" s="98">
        <v>22</v>
      </c>
      <c r="B74" s="99" t="s">
        <v>135</v>
      </c>
      <c r="C74" s="56">
        <v>5190</v>
      </c>
      <c r="D74" s="43">
        <v>2001</v>
      </c>
      <c r="E74" s="44" t="s">
        <v>33</v>
      </c>
      <c r="F74" s="43">
        <v>22</v>
      </c>
      <c r="G74" s="43">
        <f t="shared" si="21"/>
        <v>28</v>
      </c>
      <c r="H74" s="43"/>
      <c r="I74" s="43">
        <f t="shared" si="22"/>
        <v>0</v>
      </c>
      <c r="J74" s="43"/>
      <c r="K74" s="43">
        <f>IF(J74=0,0,IF(J74=1,100,IF(J74=2,80,IF(J74=3,65,IF(J74=4,55,IF(J74=5,50,IF(J74=6,45,IF(J74=7,43,50-J74))))))))</f>
        <v>0</v>
      </c>
      <c r="L74" s="43"/>
      <c r="M74" s="43">
        <f t="shared" si="23"/>
        <v>0</v>
      </c>
      <c r="N74" s="43"/>
      <c r="O74" s="43">
        <f t="shared" si="24"/>
        <v>0</v>
      </c>
      <c r="P74" s="43"/>
      <c r="Q74" s="43">
        <f t="shared" si="25"/>
        <v>0</v>
      </c>
      <c r="R74" s="43"/>
      <c r="S74" s="43">
        <f t="shared" si="26"/>
        <v>0</v>
      </c>
      <c r="T74" s="100">
        <f>LARGE(W74:AC74,1)+LARGE(W74:AC74,2)+LARGE(W74:AC74,3)+LARGE(W74:AC74,4)+LARGE(W74:AC74,5)</f>
        <v>28</v>
      </c>
      <c r="U74" s="101">
        <f>+A74</f>
        <v>22</v>
      </c>
      <c r="V74" s="31"/>
      <c r="W74" s="47">
        <f>G74</f>
        <v>28</v>
      </c>
      <c r="X74" s="47">
        <f>I74</f>
        <v>0</v>
      </c>
      <c r="Y74" s="47">
        <f>K74</f>
        <v>0</v>
      </c>
      <c r="Z74" s="47">
        <f>M74</f>
        <v>0</v>
      </c>
      <c r="AA74" s="47">
        <f>O74</f>
        <v>0</v>
      </c>
      <c r="AB74" s="47">
        <f>Q74</f>
        <v>0</v>
      </c>
      <c r="AC74" s="47">
        <f>S74</f>
        <v>0</v>
      </c>
      <c r="AD74" s="25"/>
      <c r="AE74" s="25"/>
      <c r="AF74" s="25"/>
      <c r="AG74" s="25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</row>
    <row r="75" spans="1:51" ht="15.75" customHeight="1">
      <c r="A75" s="98">
        <v>23</v>
      </c>
      <c r="B75" s="99" t="s">
        <v>136</v>
      </c>
      <c r="C75" s="56"/>
      <c r="D75" s="43">
        <v>2001</v>
      </c>
      <c r="E75" s="44" t="s">
        <v>26</v>
      </c>
      <c r="F75" s="43">
        <v>23</v>
      </c>
      <c r="G75" s="43">
        <f t="shared" si="21"/>
        <v>27</v>
      </c>
      <c r="H75" s="43"/>
      <c r="I75" s="43">
        <f t="shared" si="22"/>
        <v>0</v>
      </c>
      <c r="J75" s="43"/>
      <c r="K75" s="43">
        <f>IF(J75=0,0,IF(J75=1,100,IF(J75=2,80,IF(J75=3,65,IF(J75=4,55,IF(J75=5,50,IF(J75=6,45,IF(J75=7,43,50-J75))))))))</f>
        <v>0</v>
      </c>
      <c r="L75" s="43"/>
      <c r="M75" s="43">
        <f t="shared" si="23"/>
        <v>0</v>
      </c>
      <c r="N75" s="43"/>
      <c r="O75" s="43">
        <f t="shared" si="24"/>
        <v>0</v>
      </c>
      <c r="P75" s="43"/>
      <c r="Q75" s="43">
        <f t="shared" si="25"/>
        <v>0</v>
      </c>
      <c r="R75" s="43"/>
      <c r="S75" s="43">
        <f t="shared" si="26"/>
        <v>0</v>
      </c>
      <c r="T75" s="100">
        <f>LARGE(W75:AC75,1)+LARGE(W75:AC75,2)+LARGE(W75:AC75,3)+LARGE(W75:AC75,4)+LARGE(W75:AC75,5)</f>
        <v>27</v>
      </c>
      <c r="U75" s="101">
        <f>+A75</f>
        <v>23</v>
      </c>
      <c r="V75" s="31"/>
      <c r="W75" s="47">
        <f>G75</f>
        <v>27</v>
      </c>
      <c r="X75" s="47">
        <f>I75</f>
        <v>0</v>
      </c>
      <c r="Y75" s="47">
        <f>K75</f>
        <v>0</v>
      </c>
      <c r="Z75" s="47">
        <f>M75</f>
        <v>0</v>
      </c>
      <c r="AA75" s="47">
        <f>O75</f>
        <v>0</v>
      </c>
      <c r="AB75" s="47">
        <f>Q75</f>
        <v>0</v>
      </c>
      <c r="AC75" s="47">
        <f>S75</f>
        <v>0</v>
      </c>
      <c r="AD75" s="25"/>
      <c r="AE75" s="25"/>
      <c r="AF75" s="25"/>
      <c r="AG75" s="25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</row>
    <row r="76" spans="1:51" ht="15.75" customHeight="1">
      <c r="A76" s="98">
        <v>24</v>
      </c>
      <c r="B76" s="99" t="s">
        <v>137</v>
      </c>
      <c r="C76" s="56"/>
      <c r="D76" s="43">
        <v>2002</v>
      </c>
      <c r="E76" s="44" t="s">
        <v>26</v>
      </c>
      <c r="F76" s="43">
        <v>24</v>
      </c>
      <c r="G76" s="43">
        <f t="shared" si="21"/>
        <v>26</v>
      </c>
      <c r="H76" s="43"/>
      <c r="I76" s="43">
        <f t="shared" si="22"/>
        <v>0</v>
      </c>
      <c r="J76" s="43"/>
      <c r="K76" s="43">
        <f>IF(J76=0,0,IF(J76=1,100,IF(J76=2,80,IF(J76=3,65,IF(J76=4,55,IF(J76=5,50,IF(J76=6,45,IF(J76=7,43,50-J76))))))))</f>
        <v>0</v>
      </c>
      <c r="L76" s="43"/>
      <c r="M76" s="43">
        <f t="shared" si="23"/>
        <v>0</v>
      </c>
      <c r="N76" s="43"/>
      <c r="O76" s="43">
        <f t="shared" si="24"/>
        <v>0</v>
      </c>
      <c r="P76" s="43"/>
      <c r="Q76" s="43">
        <f t="shared" si="25"/>
        <v>0</v>
      </c>
      <c r="R76" s="43"/>
      <c r="S76" s="43">
        <f t="shared" si="26"/>
        <v>0</v>
      </c>
      <c r="T76" s="100">
        <f>LARGE(W76:AC76,1)+LARGE(W76:AC76,2)+LARGE(W76:AC76,3)+LARGE(W76:AC76,4)+LARGE(W76:AC76,5)</f>
        <v>26</v>
      </c>
      <c r="U76" s="101">
        <f>+A76</f>
        <v>24</v>
      </c>
      <c r="V76" s="31"/>
      <c r="W76" s="47">
        <f>G76</f>
        <v>26</v>
      </c>
      <c r="X76" s="47">
        <f>I76</f>
        <v>0</v>
      </c>
      <c r="Y76" s="47">
        <f>K76</f>
        <v>0</v>
      </c>
      <c r="Z76" s="47">
        <f>M76</f>
        <v>0</v>
      </c>
      <c r="AA76" s="47">
        <f>O76</f>
        <v>0</v>
      </c>
      <c r="AB76" s="47">
        <f>Q76</f>
        <v>0</v>
      </c>
      <c r="AC76" s="47">
        <f>S76</f>
        <v>0</v>
      </c>
      <c r="AD76" s="25"/>
      <c r="AE76" s="25"/>
      <c r="AF76" s="25"/>
      <c r="AG76" s="25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</row>
    <row r="77" spans="1:51" ht="15.75" customHeight="1">
      <c r="A77" s="98">
        <v>25</v>
      </c>
      <c r="B77" s="99" t="s">
        <v>138</v>
      </c>
      <c r="C77" s="56">
        <v>5628</v>
      </c>
      <c r="D77" s="43">
        <v>2001</v>
      </c>
      <c r="E77" s="44" t="s">
        <v>30</v>
      </c>
      <c r="F77" s="43">
        <v>25</v>
      </c>
      <c r="G77" s="43">
        <f t="shared" si="21"/>
        <v>25</v>
      </c>
      <c r="H77" s="43"/>
      <c r="I77" s="43">
        <f t="shared" si="22"/>
        <v>0</v>
      </c>
      <c r="J77" s="43"/>
      <c r="K77" s="43">
        <f>IF(J77=0,0,IF(J77=1,100,IF(J77=2,80,IF(J77=3,65,IF(J77=4,55,IF(J77=5,50,IF(J77=6,45,IF(J77=7,43,50-J77))))))))</f>
        <v>0</v>
      </c>
      <c r="L77" s="43"/>
      <c r="M77" s="43">
        <f t="shared" si="23"/>
        <v>0</v>
      </c>
      <c r="N77" s="43"/>
      <c r="O77" s="43">
        <f t="shared" si="24"/>
        <v>0</v>
      </c>
      <c r="P77" s="43"/>
      <c r="Q77" s="43">
        <f t="shared" si="25"/>
        <v>0</v>
      </c>
      <c r="R77" s="43"/>
      <c r="S77" s="43">
        <f t="shared" si="26"/>
        <v>0</v>
      </c>
      <c r="T77" s="100">
        <f>LARGE(W77:AC77,1)+LARGE(W77:AC77,2)+LARGE(W77:AC77,3)+LARGE(W77:AC77,4)+LARGE(W77:AC77,5)</f>
        <v>25</v>
      </c>
      <c r="U77" s="101">
        <f>+A77</f>
        <v>25</v>
      </c>
      <c r="V77" s="31"/>
      <c r="W77" s="47">
        <f>G77</f>
        <v>25</v>
      </c>
      <c r="X77" s="47">
        <f>I77</f>
        <v>0</v>
      </c>
      <c r="Y77" s="47">
        <f>K77</f>
        <v>0</v>
      </c>
      <c r="Z77" s="47">
        <f>M77</f>
        <v>0</v>
      </c>
      <c r="AA77" s="47">
        <f>O77</f>
        <v>0</v>
      </c>
      <c r="AB77" s="47">
        <f>Q77</f>
        <v>0</v>
      </c>
      <c r="AC77" s="47">
        <f>S77</f>
        <v>0</v>
      </c>
      <c r="AD77" s="25"/>
      <c r="AE77" s="25"/>
      <c r="AF77" s="25"/>
      <c r="AG77" s="25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</row>
    <row r="78" spans="1:51" ht="15.75" customHeight="1">
      <c r="A78" s="98">
        <v>26</v>
      </c>
      <c r="B78" s="99" t="s">
        <v>70</v>
      </c>
      <c r="C78" s="56">
        <v>6021</v>
      </c>
      <c r="D78" s="43">
        <v>2002</v>
      </c>
      <c r="E78" s="44" t="s">
        <v>29</v>
      </c>
      <c r="F78" s="43">
        <v>26</v>
      </c>
      <c r="G78" s="43">
        <f t="shared" si="21"/>
        <v>24</v>
      </c>
      <c r="H78" s="43"/>
      <c r="I78" s="43">
        <f t="shared" si="22"/>
        <v>0</v>
      </c>
      <c r="J78" s="43"/>
      <c r="K78" s="43">
        <f>IF(J78=0,0,IF(J78=1,100,IF(J78=2,80,IF(J78=3,65,IF(J78=4,55,IF(J78=5,50,IF(J78=6,45,IF(J78=7,43,50-J78))))))))</f>
        <v>0</v>
      </c>
      <c r="L78" s="43"/>
      <c r="M78" s="43">
        <f t="shared" si="23"/>
        <v>0</v>
      </c>
      <c r="N78" s="43"/>
      <c r="O78" s="43">
        <f t="shared" si="24"/>
        <v>0</v>
      </c>
      <c r="P78" s="43"/>
      <c r="Q78" s="43">
        <f t="shared" si="25"/>
        <v>0</v>
      </c>
      <c r="R78" s="43"/>
      <c r="S78" s="43">
        <f t="shared" si="26"/>
        <v>0</v>
      </c>
      <c r="T78" s="100">
        <f>LARGE(W78:AC78,1)+LARGE(W78:AC78,2)+LARGE(W78:AC78,3)+LARGE(W78:AC78,4)+LARGE(W78:AC78,5)</f>
        <v>24</v>
      </c>
      <c r="U78" s="101">
        <f>+A78</f>
        <v>26</v>
      </c>
      <c r="V78" s="31"/>
      <c r="W78" s="47">
        <f>G78</f>
        <v>24</v>
      </c>
      <c r="X78" s="47">
        <f>I78</f>
        <v>0</v>
      </c>
      <c r="Y78" s="47">
        <f>K78</f>
        <v>0</v>
      </c>
      <c r="Z78" s="47">
        <f>M78</f>
        <v>0</v>
      </c>
      <c r="AA78" s="47">
        <f>O78</f>
        <v>0</v>
      </c>
      <c r="AB78" s="47">
        <f>Q78</f>
        <v>0</v>
      </c>
      <c r="AC78" s="47">
        <f>S78</f>
        <v>0</v>
      </c>
      <c r="AD78" s="25"/>
      <c r="AE78" s="25"/>
      <c r="AF78" s="25"/>
      <c r="AG78" s="25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</row>
    <row r="79" spans="1:51" ht="15.75" customHeight="1">
      <c r="A79" s="98">
        <v>27</v>
      </c>
      <c r="B79" s="99" t="s">
        <v>72</v>
      </c>
      <c r="C79" s="56">
        <v>5667</v>
      </c>
      <c r="D79" s="43">
        <v>2002</v>
      </c>
      <c r="E79" s="44" t="s">
        <v>31</v>
      </c>
      <c r="F79" s="43">
        <v>27</v>
      </c>
      <c r="G79" s="43">
        <f t="shared" si="21"/>
        <v>23</v>
      </c>
      <c r="H79" s="43"/>
      <c r="I79" s="43">
        <f t="shared" si="22"/>
        <v>0</v>
      </c>
      <c r="J79" s="43"/>
      <c r="K79" s="43">
        <f>IF(J79=0,0,IF(J79=1,100,IF(J79=2,80,IF(J79=3,65,IF(J79=4,55,IF(J79=5,50,IF(J79=6,45,IF(J79=7,43,50-J79))))))))</f>
        <v>0</v>
      </c>
      <c r="L79" s="43"/>
      <c r="M79" s="43">
        <f t="shared" si="23"/>
        <v>0</v>
      </c>
      <c r="N79" s="43"/>
      <c r="O79" s="43">
        <f t="shared" si="24"/>
        <v>0</v>
      </c>
      <c r="P79" s="43"/>
      <c r="Q79" s="43">
        <f t="shared" si="25"/>
        <v>0</v>
      </c>
      <c r="R79" s="43"/>
      <c r="S79" s="43">
        <f t="shared" si="26"/>
        <v>0</v>
      </c>
      <c r="T79" s="100">
        <f>LARGE(W79:AC79,1)+LARGE(W79:AC79,2)+LARGE(W79:AC79,3)+LARGE(W79:AC79,4)+LARGE(W79:AC79,5)</f>
        <v>23</v>
      </c>
      <c r="U79" s="101">
        <f>+A79</f>
        <v>27</v>
      </c>
      <c r="V79" s="31"/>
      <c r="W79" s="47">
        <f>G79</f>
        <v>23</v>
      </c>
      <c r="X79" s="47">
        <f>I79</f>
        <v>0</v>
      </c>
      <c r="Y79" s="47">
        <f>K79</f>
        <v>0</v>
      </c>
      <c r="Z79" s="47">
        <f>M79</f>
        <v>0</v>
      </c>
      <c r="AA79" s="47">
        <f>O79</f>
        <v>0</v>
      </c>
      <c r="AB79" s="47">
        <f>Q79</f>
        <v>0</v>
      </c>
      <c r="AC79" s="47">
        <f>S79</f>
        <v>0</v>
      </c>
      <c r="AD79" s="25"/>
      <c r="AE79" s="25"/>
      <c r="AF79" s="25"/>
      <c r="AG79" s="25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</row>
    <row r="80" spans="1:51" ht="15.75" customHeight="1">
      <c r="A80" s="98">
        <v>28</v>
      </c>
      <c r="B80" s="99" t="s">
        <v>139</v>
      </c>
      <c r="C80" s="56">
        <v>6081</v>
      </c>
      <c r="D80" s="43">
        <v>2002</v>
      </c>
      <c r="E80" s="44" t="s">
        <v>36</v>
      </c>
      <c r="F80" s="43">
        <v>28</v>
      </c>
      <c r="G80" s="43">
        <f t="shared" si="21"/>
        <v>22</v>
      </c>
      <c r="H80" s="43"/>
      <c r="I80" s="43">
        <f t="shared" si="22"/>
        <v>0</v>
      </c>
      <c r="J80" s="43"/>
      <c r="K80" s="43">
        <f>IF(J80=0,0,IF(J80=1,100,IF(J80=2,80,IF(J80=3,65,IF(J80=4,55,IF(J80=5,50,IF(J80=6,45,IF(J80=7,43,50-J80))))))))</f>
        <v>0</v>
      </c>
      <c r="L80" s="43"/>
      <c r="M80" s="43">
        <f t="shared" si="23"/>
        <v>0</v>
      </c>
      <c r="N80" s="43"/>
      <c r="O80" s="43">
        <f t="shared" si="24"/>
        <v>0</v>
      </c>
      <c r="P80" s="43"/>
      <c r="Q80" s="43">
        <f t="shared" si="25"/>
        <v>0</v>
      </c>
      <c r="R80" s="43"/>
      <c r="S80" s="43">
        <f t="shared" si="26"/>
        <v>0</v>
      </c>
      <c r="T80" s="100">
        <f>LARGE(W80:AC80,1)+LARGE(W80:AC80,2)+LARGE(W80:AC80,3)+LARGE(W80:AC80,4)+LARGE(W80:AC80,5)</f>
        <v>22</v>
      </c>
      <c r="U80" s="101">
        <f>+A80</f>
        <v>28</v>
      </c>
      <c r="V80" s="31"/>
      <c r="W80" s="47">
        <f>G80</f>
        <v>22</v>
      </c>
      <c r="X80" s="47">
        <f>I80</f>
        <v>0</v>
      </c>
      <c r="Y80" s="47">
        <f>K80</f>
        <v>0</v>
      </c>
      <c r="Z80" s="47">
        <f>M80</f>
        <v>0</v>
      </c>
      <c r="AA80" s="47">
        <f>O80</f>
        <v>0</v>
      </c>
      <c r="AB80" s="47">
        <f>Q80</f>
        <v>0</v>
      </c>
      <c r="AC80" s="47">
        <f>S80</f>
        <v>0</v>
      </c>
      <c r="AD80" s="25"/>
      <c r="AE80" s="25"/>
      <c r="AF80" s="25"/>
      <c r="AG80" s="25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</row>
    <row r="81" spans="1:51" ht="15.75" customHeight="1">
      <c r="A81" s="98">
        <v>29</v>
      </c>
      <c r="B81" s="99" t="s">
        <v>67</v>
      </c>
      <c r="C81" s="56">
        <v>3401</v>
      </c>
      <c r="D81" s="43">
        <v>2002</v>
      </c>
      <c r="E81" s="44" t="s">
        <v>28</v>
      </c>
      <c r="F81" s="43">
        <v>29</v>
      </c>
      <c r="G81" s="43">
        <f t="shared" si="21"/>
        <v>21</v>
      </c>
      <c r="H81" s="43"/>
      <c r="I81" s="43">
        <f t="shared" si="22"/>
        <v>0</v>
      </c>
      <c r="J81" s="43"/>
      <c r="K81" s="43">
        <f>IF(J81=0,0,IF(J81=1,100,IF(J81=2,80,IF(J81=3,65,IF(J81=4,55,IF(J81=5,50,IF(J81=6,45,IF(J81=7,43,50-J81))))))))</f>
        <v>0</v>
      </c>
      <c r="L81" s="43"/>
      <c r="M81" s="43">
        <f t="shared" si="23"/>
        <v>0</v>
      </c>
      <c r="N81" s="43"/>
      <c r="O81" s="43">
        <f t="shared" si="24"/>
        <v>0</v>
      </c>
      <c r="P81" s="43"/>
      <c r="Q81" s="43">
        <f t="shared" si="25"/>
        <v>0</v>
      </c>
      <c r="R81" s="43"/>
      <c r="S81" s="43">
        <f t="shared" si="26"/>
        <v>0</v>
      </c>
      <c r="T81" s="100">
        <f>LARGE(W81:AC81,1)+LARGE(W81:AC81,2)+LARGE(W81:AC81,3)+LARGE(W81:AC81,4)+LARGE(W81:AC81,5)</f>
        <v>21</v>
      </c>
      <c r="U81" s="101">
        <f>+A81</f>
        <v>29</v>
      </c>
      <c r="V81" s="31"/>
      <c r="W81" s="47">
        <f>G81</f>
        <v>21</v>
      </c>
      <c r="X81" s="47">
        <f>I81</f>
        <v>0</v>
      </c>
      <c r="Y81" s="47">
        <f>K81</f>
        <v>0</v>
      </c>
      <c r="Z81" s="47">
        <f>M81</f>
        <v>0</v>
      </c>
      <c r="AA81" s="47">
        <f>O81</f>
        <v>0</v>
      </c>
      <c r="AB81" s="47">
        <f>Q81</f>
        <v>0</v>
      </c>
      <c r="AC81" s="47">
        <f>S81</f>
        <v>0</v>
      </c>
      <c r="AD81" s="25"/>
      <c r="AE81" s="25"/>
      <c r="AF81" s="25"/>
      <c r="AG81" s="25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</row>
    <row r="82" spans="1:51" ht="15.75" customHeight="1">
      <c r="A82" s="98">
        <v>30</v>
      </c>
      <c r="B82" s="99" t="s">
        <v>140</v>
      </c>
      <c r="C82" s="56">
        <v>6102</v>
      </c>
      <c r="D82" s="43">
        <v>2001</v>
      </c>
      <c r="E82" s="44" t="s">
        <v>36</v>
      </c>
      <c r="F82" s="43">
        <v>30</v>
      </c>
      <c r="G82" s="43">
        <f>IF(F82=0,0,IF(F82=1,100,IF(F82=2,80,IF(F82=3,65,IF(F82=4,55,IF(F82=5,50,IF(F82=6,45,IF(F82=7,43,50-F82))))))))</f>
        <v>20</v>
      </c>
      <c r="H82" s="43"/>
      <c r="I82" s="43">
        <f>IF(H82=0,0,IF(H82=1,100,IF(H82=2,80,IF(H82=3,65,IF(H82=4,55,IF(H82=5,50,IF(H82=6,45,IF(H82=7,43,50-H82))))))))</f>
        <v>0</v>
      </c>
      <c r="J82" s="43"/>
      <c r="K82" s="43">
        <f>IF(J82=0,0,IF(J82=1,100,IF(J82=2,80,IF(J82=3,65,IF(J82=4,55,IF(J82=5,50,IF(J82=6,45,IF(J82=7,43,50-J82))))))))</f>
        <v>0</v>
      </c>
      <c r="L82" s="43"/>
      <c r="M82" s="43">
        <f t="shared" si="23"/>
        <v>0</v>
      </c>
      <c r="N82" s="43"/>
      <c r="O82" s="43">
        <f t="shared" si="24"/>
        <v>0</v>
      </c>
      <c r="P82" s="43"/>
      <c r="Q82" s="43">
        <f t="shared" si="25"/>
        <v>0</v>
      </c>
      <c r="R82" s="43"/>
      <c r="S82" s="43">
        <f t="shared" si="26"/>
        <v>0</v>
      </c>
      <c r="T82" s="100">
        <f>LARGE(W82:AC82,1)+LARGE(W82:AC82,2)+LARGE(W82:AC82,3)+LARGE(W82:AC82,4)+LARGE(W82:AC82,5)</f>
        <v>20</v>
      </c>
      <c r="U82" s="101">
        <f>+A82</f>
        <v>30</v>
      </c>
      <c r="V82" s="31"/>
      <c r="W82" s="47">
        <f>G82</f>
        <v>20</v>
      </c>
      <c r="X82" s="47">
        <f>I82</f>
        <v>0</v>
      </c>
      <c r="Y82" s="47">
        <f>K82</f>
        <v>0</v>
      </c>
      <c r="Z82" s="47">
        <f>M82</f>
        <v>0</v>
      </c>
      <c r="AA82" s="47">
        <f>O82</f>
        <v>0</v>
      </c>
      <c r="AB82" s="47">
        <f>Q82</f>
        <v>0</v>
      </c>
      <c r="AC82" s="47">
        <f>S82</f>
        <v>0</v>
      </c>
      <c r="AD82" s="25"/>
      <c r="AE82" s="25"/>
      <c r="AF82" s="25"/>
      <c r="AG82" s="25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</row>
    <row r="83" spans="1:51" s="54" customFormat="1" ht="15.75" customHeight="1">
      <c r="A83" s="89" t="s">
        <v>142</v>
      </c>
      <c r="B83" s="90"/>
      <c r="C83" s="91"/>
      <c r="D83" s="91"/>
      <c r="E83" s="90"/>
      <c r="F83" s="92"/>
      <c r="G83" s="87"/>
      <c r="H83" s="92"/>
      <c r="I83" s="87"/>
      <c r="J83" s="92"/>
      <c r="K83" s="87"/>
      <c r="L83" s="92"/>
      <c r="M83" s="87"/>
      <c r="N83" s="87"/>
      <c r="O83" s="87"/>
      <c r="P83" s="87"/>
      <c r="Q83" s="87"/>
      <c r="R83" s="87"/>
      <c r="S83" s="87"/>
      <c r="T83" s="85"/>
      <c r="U83" s="88"/>
      <c r="V83" s="31"/>
      <c r="W83" s="45"/>
      <c r="X83" s="46"/>
      <c r="Y83" s="46"/>
      <c r="Z83" s="46"/>
      <c r="AA83" s="47"/>
      <c r="AB83" s="47"/>
      <c r="AC83" s="47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</row>
    <row r="84" spans="1:51" ht="15.75" customHeight="1">
      <c r="A84" s="98">
        <v>1</v>
      </c>
      <c r="B84" s="99" t="s">
        <v>143</v>
      </c>
      <c r="C84" s="102">
        <v>5466</v>
      </c>
      <c r="D84" s="43">
        <v>2003</v>
      </c>
      <c r="E84" s="44" t="s">
        <v>30</v>
      </c>
      <c r="F84" s="43">
        <v>1</v>
      </c>
      <c r="G84" s="43">
        <f aca="true" t="shared" si="27" ref="G84:G94">IF(F84=0,0,IF(F84=1,100,IF(F84=2,80,IF(F84=3,65,IF(F84=4,55,IF(F84=5,50,IF(F84=6,45,IF(F84=7,43,50-F84))))))))</f>
        <v>100</v>
      </c>
      <c r="H84" s="43"/>
      <c r="I84" s="43">
        <f aca="true" t="shared" si="28" ref="I84:I94">IF(H84=0,0,IF(H84=1,100,IF(H84=2,80,IF(H84=3,65,IF(H84=4,55,IF(H84=5,50,IF(H84=6,45,IF(H84=7,43,50-H84))))))))</f>
        <v>0</v>
      </c>
      <c r="J84" s="43"/>
      <c r="K84" s="43">
        <f aca="true" t="shared" si="29" ref="K84:K94">IF(J84=0,0,IF(J84=1,100,IF(J84=2,80,IF(J84=3,65,IF(J84=4,55,IF(J84=5,50,IF(J84=6,45,IF(J84=7,43,50-J84))))))))</f>
        <v>0</v>
      </c>
      <c r="L84" s="43"/>
      <c r="M84" s="43">
        <f aca="true" t="shared" si="30" ref="M84:M94">IF(L84=0,0,IF(L84=1,100,IF(L84=2,80,IF(L84=3,65,IF(L84=4,55,IF(L84=5,50,IF(L84=6,45,IF(L84=7,43,50-L84))))))))</f>
        <v>0</v>
      </c>
      <c r="N84" s="43"/>
      <c r="O84" s="43">
        <f aca="true" t="shared" si="31" ref="O84:O94">IF(N84=0,0,IF(N84=1,100,IF(N84=2,80,IF(N84=3,65,IF(N84=4,55,IF(N84=5,50,IF(N84=6,45,IF(N84=7,43,50-N84))))))))</f>
        <v>0</v>
      </c>
      <c r="P84" s="43"/>
      <c r="Q84" s="43">
        <f aca="true" t="shared" si="32" ref="Q84:Q94">IF(P84=0,0,IF(P84=1,100,IF(P84=2,80,IF(P84=3,65,IF(P84=4,55,IF(P84=5,50,IF(P84=6,45,IF(P84=7,43,50-P84))))))))</f>
        <v>0</v>
      </c>
      <c r="R84" s="43"/>
      <c r="S84" s="43">
        <f aca="true" t="shared" si="33" ref="S84:S94">IF(R84=0,0,IF(R84=1,100,IF(R84=2,80,IF(R84=3,65,IF(R84=4,55,IF(R84=5,50,IF(R84=6,45,IF(R84=7,43,50-R84))))))))</f>
        <v>0</v>
      </c>
      <c r="T84" s="100">
        <f>LARGE(W84:AC84,1)+LARGE(W84:AC84,2)+LARGE(W84:AC84,3)+LARGE(W84:AC84,4)+LARGE(W84:AC84,5)</f>
        <v>100</v>
      </c>
      <c r="U84" s="101">
        <f>+A84</f>
        <v>1</v>
      </c>
      <c r="V84" s="31"/>
      <c r="W84" s="47">
        <f>G84</f>
        <v>100</v>
      </c>
      <c r="X84" s="47">
        <f>I84</f>
        <v>0</v>
      </c>
      <c r="Y84" s="47">
        <f>K84</f>
        <v>0</v>
      </c>
      <c r="Z84" s="47">
        <f>M84</f>
        <v>0</v>
      </c>
      <c r="AA84" s="47">
        <f>O84</f>
        <v>0</v>
      </c>
      <c r="AB84" s="47">
        <f>Q84</f>
        <v>0</v>
      </c>
      <c r="AC84" s="47">
        <f>S84</f>
        <v>0</v>
      </c>
      <c r="AD84" s="25"/>
      <c r="AE84" s="25"/>
      <c r="AF84" s="25"/>
      <c r="AG84" s="25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</row>
    <row r="85" spans="1:51" ht="15.75" customHeight="1">
      <c r="A85" s="98">
        <v>2</v>
      </c>
      <c r="B85" s="99" t="s">
        <v>39</v>
      </c>
      <c r="C85" s="102">
        <v>3732</v>
      </c>
      <c r="D85" s="43">
        <v>2004</v>
      </c>
      <c r="E85" s="44" t="s">
        <v>27</v>
      </c>
      <c r="F85" s="43">
        <v>2</v>
      </c>
      <c r="G85" s="43">
        <f t="shared" si="27"/>
        <v>80</v>
      </c>
      <c r="H85" s="43"/>
      <c r="I85" s="43">
        <f t="shared" si="28"/>
        <v>0</v>
      </c>
      <c r="J85" s="43"/>
      <c r="K85" s="43">
        <f t="shared" si="29"/>
        <v>0</v>
      </c>
      <c r="L85" s="43"/>
      <c r="M85" s="43">
        <f t="shared" si="30"/>
        <v>0</v>
      </c>
      <c r="N85" s="43"/>
      <c r="O85" s="43">
        <f t="shared" si="31"/>
        <v>0</v>
      </c>
      <c r="P85" s="43"/>
      <c r="Q85" s="43">
        <f t="shared" si="32"/>
        <v>0</v>
      </c>
      <c r="R85" s="43"/>
      <c r="S85" s="43">
        <f t="shared" si="33"/>
        <v>0</v>
      </c>
      <c r="T85" s="100">
        <f>LARGE(W85:AC85,1)+LARGE(W85:AC85,2)+LARGE(W85:AC85,3)+LARGE(W85:AC85,4)+LARGE(W85:AC85,5)</f>
        <v>80</v>
      </c>
      <c r="U85" s="101">
        <f>+A85</f>
        <v>2</v>
      </c>
      <c r="V85" s="31"/>
      <c r="W85" s="47">
        <f>G85</f>
        <v>80</v>
      </c>
      <c r="X85" s="47">
        <f>I85</f>
        <v>0</v>
      </c>
      <c r="Y85" s="47">
        <f>K85</f>
        <v>0</v>
      </c>
      <c r="Z85" s="47">
        <f>M85</f>
        <v>0</v>
      </c>
      <c r="AA85" s="47">
        <f>O85</f>
        <v>0</v>
      </c>
      <c r="AB85" s="47">
        <f>Q85</f>
        <v>0</v>
      </c>
      <c r="AC85" s="47">
        <f>S85</f>
        <v>0</v>
      </c>
      <c r="AD85" s="25"/>
      <c r="AE85" s="25"/>
      <c r="AF85" s="25"/>
      <c r="AG85" s="25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</row>
    <row r="86" spans="1:51" ht="15.75" customHeight="1">
      <c r="A86" s="98">
        <v>3</v>
      </c>
      <c r="B86" s="99" t="s">
        <v>144</v>
      </c>
      <c r="C86" s="102">
        <v>5108</v>
      </c>
      <c r="D86" s="43">
        <v>2003</v>
      </c>
      <c r="E86" s="44" t="s">
        <v>30</v>
      </c>
      <c r="F86" s="43">
        <v>3</v>
      </c>
      <c r="G86" s="43">
        <f t="shared" si="27"/>
        <v>65</v>
      </c>
      <c r="H86" s="43"/>
      <c r="I86" s="43">
        <f t="shared" si="28"/>
        <v>0</v>
      </c>
      <c r="J86" s="43"/>
      <c r="K86" s="43">
        <f t="shared" si="29"/>
        <v>0</v>
      </c>
      <c r="L86" s="43"/>
      <c r="M86" s="43">
        <f t="shared" si="30"/>
        <v>0</v>
      </c>
      <c r="N86" s="43"/>
      <c r="O86" s="43">
        <f t="shared" si="31"/>
        <v>0</v>
      </c>
      <c r="P86" s="43"/>
      <c r="Q86" s="43">
        <f t="shared" si="32"/>
        <v>0</v>
      </c>
      <c r="R86" s="43"/>
      <c r="S86" s="43">
        <f t="shared" si="33"/>
        <v>0</v>
      </c>
      <c r="T86" s="100">
        <f>LARGE(W86:AC86,1)+LARGE(W86:AC86,2)+LARGE(W86:AC86,3)+LARGE(W86:AC86,4)+LARGE(W86:AC86,5)</f>
        <v>65</v>
      </c>
      <c r="U86" s="101">
        <f>+A86</f>
        <v>3</v>
      </c>
      <c r="V86" s="31"/>
      <c r="W86" s="47">
        <f>G86</f>
        <v>65</v>
      </c>
      <c r="X86" s="47">
        <f>I86</f>
        <v>0</v>
      </c>
      <c r="Y86" s="47">
        <f>K86</f>
        <v>0</v>
      </c>
      <c r="Z86" s="47">
        <f>M86</f>
        <v>0</v>
      </c>
      <c r="AA86" s="47">
        <f>O86</f>
        <v>0</v>
      </c>
      <c r="AB86" s="47">
        <f>Q86</f>
        <v>0</v>
      </c>
      <c r="AC86" s="47">
        <f>S86</f>
        <v>0</v>
      </c>
      <c r="AD86" s="25"/>
      <c r="AE86" s="25"/>
      <c r="AF86" s="25"/>
      <c r="AG86" s="25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</row>
    <row r="87" spans="1:51" ht="15.75" customHeight="1">
      <c r="A87" s="98">
        <v>4</v>
      </c>
      <c r="B87" s="99" t="s">
        <v>145</v>
      </c>
      <c r="C87" s="56">
        <v>5120</v>
      </c>
      <c r="D87" s="43">
        <v>2003</v>
      </c>
      <c r="E87" s="44" t="s">
        <v>34</v>
      </c>
      <c r="F87" s="43">
        <v>4</v>
      </c>
      <c r="G87" s="43">
        <f t="shared" si="27"/>
        <v>55</v>
      </c>
      <c r="H87" s="43"/>
      <c r="I87" s="43">
        <f t="shared" si="28"/>
        <v>0</v>
      </c>
      <c r="J87" s="43"/>
      <c r="K87" s="43">
        <f t="shared" si="29"/>
        <v>0</v>
      </c>
      <c r="L87" s="43"/>
      <c r="M87" s="43">
        <f t="shared" si="30"/>
        <v>0</v>
      </c>
      <c r="N87" s="43"/>
      <c r="O87" s="43">
        <f t="shared" si="31"/>
        <v>0</v>
      </c>
      <c r="P87" s="43"/>
      <c r="Q87" s="43">
        <f t="shared" si="32"/>
        <v>0</v>
      </c>
      <c r="R87" s="43"/>
      <c r="S87" s="43">
        <f t="shared" si="33"/>
        <v>0</v>
      </c>
      <c r="T87" s="100">
        <f>LARGE(W87:AC87,1)+LARGE(W87:AC87,2)+LARGE(W87:AC87,3)+LARGE(W87:AC87,4)+LARGE(W87:AC87,5)</f>
        <v>55</v>
      </c>
      <c r="U87" s="101">
        <f>+A87</f>
        <v>4</v>
      </c>
      <c r="V87" s="48"/>
      <c r="W87" s="47">
        <f>G87</f>
        <v>55</v>
      </c>
      <c r="X87" s="47">
        <f>I87</f>
        <v>0</v>
      </c>
      <c r="Y87" s="47">
        <f>K87</f>
        <v>0</v>
      </c>
      <c r="Z87" s="47">
        <f>M87</f>
        <v>0</v>
      </c>
      <c r="AA87" s="47">
        <f>O87</f>
        <v>0</v>
      </c>
      <c r="AB87" s="47">
        <f>Q87</f>
        <v>0</v>
      </c>
      <c r="AC87" s="47">
        <f>S87</f>
        <v>0</v>
      </c>
      <c r="AD87" s="25"/>
      <c r="AE87" s="25"/>
      <c r="AF87" s="25"/>
      <c r="AG87" s="25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</row>
    <row r="88" spans="1:51" ht="15.75" customHeight="1">
      <c r="A88" s="98">
        <v>5</v>
      </c>
      <c r="B88" s="99" t="s">
        <v>40</v>
      </c>
      <c r="C88" s="56">
        <v>5361</v>
      </c>
      <c r="D88" s="43">
        <v>2004</v>
      </c>
      <c r="E88" s="44" t="s">
        <v>29</v>
      </c>
      <c r="F88" s="43">
        <v>5</v>
      </c>
      <c r="G88" s="43">
        <f t="shared" si="27"/>
        <v>50</v>
      </c>
      <c r="H88" s="43"/>
      <c r="I88" s="43">
        <f t="shared" si="28"/>
        <v>0</v>
      </c>
      <c r="J88" s="43"/>
      <c r="K88" s="43">
        <f t="shared" si="29"/>
        <v>0</v>
      </c>
      <c r="L88" s="43"/>
      <c r="M88" s="43">
        <f t="shared" si="30"/>
        <v>0</v>
      </c>
      <c r="N88" s="43"/>
      <c r="O88" s="43">
        <f t="shared" si="31"/>
        <v>0</v>
      </c>
      <c r="P88" s="43"/>
      <c r="Q88" s="43">
        <f t="shared" si="32"/>
        <v>0</v>
      </c>
      <c r="R88" s="43"/>
      <c r="S88" s="43">
        <f t="shared" si="33"/>
        <v>0</v>
      </c>
      <c r="T88" s="100">
        <f>LARGE(W88:AC88,1)+LARGE(W88:AC88,2)+LARGE(W88:AC88,3)+LARGE(W88:AC88,4)+LARGE(W88:AC88,5)</f>
        <v>50</v>
      </c>
      <c r="U88" s="101">
        <f>+A88</f>
        <v>5</v>
      </c>
      <c r="V88" s="48"/>
      <c r="W88" s="47">
        <f>G88</f>
        <v>50</v>
      </c>
      <c r="X88" s="47">
        <f>I88</f>
        <v>0</v>
      </c>
      <c r="Y88" s="47">
        <f>K88</f>
        <v>0</v>
      </c>
      <c r="Z88" s="47">
        <f>M88</f>
        <v>0</v>
      </c>
      <c r="AA88" s="47">
        <f>O88</f>
        <v>0</v>
      </c>
      <c r="AB88" s="47">
        <f>Q88</f>
        <v>0</v>
      </c>
      <c r="AC88" s="47">
        <f>S88</f>
        <v>0</v>
      </c>
      <c r="AD88" s="25"/>
      <c r="AE88" s="25"/>
      <c r="AF88" s="25"/>
      <c r="AG88" s="25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</row>
    <row r="89" spans="1:51" ht="15.75" customHeight="1">
      <c r="A89" s="98">
        <v>6</v>
      </c>
      <c r="B89" s="99" t="s">
        <v>41</v>
      </c>
      <c r="C89" s="102">
        <v>5175</v>
      </c>
      <c r="D89" s="43">
        <v>2004</v>
      </c>
      <c r="E89" s="44" t="s">
        <v>28</v>
      </c>
      <c r="F89" s="43">
        <v>6</v>
      </c>
      <c r="G89" s="43">
        <f t="shared" si="27"/>
        <v>45</v>
      </c>
      <c r="H89" s="43"/>
      <c r="I89" s="43">
        <f t="shared" si="28"/>
        <v>0</v>
      </c>
      <c r="J89" s="43"/>
      <c r="K89" s="43">
        <f t="shared" si="29"/>
        <v>0</v>
      </c>
      <c r="L89" s="43"/>
      <c r="M89" s="43">
        <f t="shared" si="30"/>
        <v>0</v>
      </c>
      <c r="N89" s="43"/>
      <c r="O89" s="43">
        <f t="shared" si="31"/>
        <v>0</v>
      </c>
      <c r="P89" s="43"/>
      <c r="Q89" s="43">
        <f t="shared" si="32"/>
        <v>0</v>
      </c>
      <c r="R89" s="43"/>
      <c r="S89" s="43">
        <f t="shared" si="33"/>
        <v>0</v>
      </c>
      <c r="T89" s="100">
        <f>LARGE(W89:AC89,1)+LARGE(W89:AC89,2)+LARGE(W89:AC89,3)+LARGE(W89:AC89,4)+LARGE(W89:AC89,5)</f>
        <v>45</v>
      </c>
      <c r="U89" s="101">
        <f>+A89</f>
        <v>6</v>
      </c>
      <c r="V89" s="31"/>
      <c r="W89" s="47">
        <f>G89</f>
        <v>45</v>
      </c>
      <c r="X89" s="47">
        <f>I89</f>
        <v>0</v>
      </c>
      <c r="Y89" s="47">
        <f>K89</f>
        <v>0</v>
      </c>
      <c r="Z89" s="47">
        <f>M89</f>
        <v>0</v>
      </c>
      <c r="AA89" s="47">
        <f>O89</f>
        <v>0</v>
      </c>
      <c r="AB89" s="47">
        <f>Q89</f>
        <v>0</v>
      </c>
      <c r="AC89" s="47">
        <f>S89</f>
        <v>0</v>
      </c>
      <c r="AD89" s="25"/>
      <c r="AE89" s="25"/>
      <c r="AF89" s="25"/>
      <c r="AG89" s="25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</row>
    <row r="90" spans="1:51" ht="15.75" customHeight="1">
      <c r="A90" s="98">
        <v>7</v>
      </c>
      <c r="B90" s="99" t="s">
        <v>146</v>
      </c>
      <c r="C90" s="56">
        <v>5180</v>
      </c>
      <c r="D90" s="43">
        <v>2004</v>
      </c>
      <c r="E90" s="44" t="s">
        <v>28</v>
      </c>
      <c r="F90" s="43">
        <v>7</v>
      </c>
      <c r="G90" s="43">
        <f t="shared" si="27"/>
        <v>43</v>
      </c>
      <c r="H90" s="43"/>
      <c r="I90" s="43">
        <f t="shared" si="28"/>
        <v>0</v>
      </c>
      <c r="J90" s="43"/>
      <c r="K90" s="43">
        <f t="shared" si="29"/>
        <v>0</v>
      </c>
      <c r="L90" s="43"/>
      <c r="M90" s="43">
        <f t="shared" si="30"/>
        <v>0</v>
      </c>
      <c r="N90" s="43"/>
      <c r="O90" s="43">
        <f t="shared" si="31"/>
        <v>0</v>
      </c>
      <c r="P90" s="43"/>
      <c r="Q90" s="43">
        <f t="shared" si="32"/>
        <v>0</v>
      </c>
      <c r="R90" s="43"/>
      <c r="S90" s="43">
        <f t="shared" si="33"/>
        <v>0</v>
      </c>
      <c r="T90" s="100">
        <f>LARGE(W90:AC90,1)+LARGE(W90:AC90,2)+LARGE(W90:AC90,3)+LARGE(W90:AC90,4)+LARGE(W90:AC90,5)</f>
        <v>43</v>
      </c>
      <c r="U90" s="101">
        <f>+A90</f>
        <v>7</v>
      </c>
      <c r="V90" s="31"/>
      <c r="W90" s="47">
        <f>G90</f>
        <v>43</v>
      </c>
      <c r="X90" s="47">
        <f>I90</f>
        <v>0</v>
      </c>
      <c r="Y90" s="47">
        <f>K90</f>
        <v>0</v>
      </c>
      <c r="Z90" s="47">
        <f>M90</f>
        <v>0</v>
      </c>
      <c r="AA90" s="47">
        <f>O90</f>
        <v>0</v>
      </c>
      <c r="AB90" s="47">
        <f>Q90</f>
        <v>0</v>
      </c>
      <c r="AC90" s="47">
        <f>S90</f>
        <v>0</v>
      </c>
      <c r="AD90" s="25"/>
      <c r="AE90" s="25"/>
      <c r="AF90" s="25"/>
      <c r="AG90" s="25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</row>
    <row r="91" spans="1:51" ht="15.75" customHeight="1">
      <c r="A91" s="98">
        <v>8</v>
      </c>
      <c r="B91" s="99" t="s">
        <v>43</v>
      </c>
      <c r="C91" s="56">
        <v>5979</v>
      </c>
      <c r="D91" s="43">
        <v>2004</v>
      </c>
      <c r="E91" s="44" t="s">
        <v>35</v>
      </c>
      <c r="F91" s="43">
        <v>8</v>
      </c>
      <c r="G91" s="43">
        <f t="shared" si="27"/>
        <v>42</v>
      </c>
      <c r="H91" s="43"/>
      <c r="I91" s="43">
        <f t="shared" si="28"/>
        <v>0</v>
      </c>
      <c r="J91" s="43"/>
      <c r="K91" s="43">
        <f t="shared" si="29"/>
        <v>0</v>
      </c>
      <c r="L91" s="43"/>
      <c r="M91" s="43">
        <f t="shared" si="30"/>
        <v>0</v>
      </c>
      <c r="N91" s="43"/>
      <c r="O91" s="43">
        <f t="shared" si="31"/>
        <v>0</v>
      </c>
      <c r="P91" s="43"/>
      <c r="Q91" s="43">
        <f t="shared" si="32"/>
        <v>0</v>
      </c>
      <c r="R91" s="43"/>
      <c r="S91" s="43">
        <f t="shared" si="33"/>
        <v>0</v>
      </c>
      <c r="T91" s="100">
        <f>LARGE(W91:AC91,1)+LARGE(W91:AC91,2)+LARGE(W91:AC91,3)+LARGE(W91:AC91,4)+LARGE(W91:AC91,5)</f>
        <v>42</v>
      </c>
      <c r="U91" s="101">
        <f>+A91</f>
        <v>8</v>
      </c>
      <c r="V91" s="31"/>
      <c r="W91" s="47">
        <f>G91</f>
        <v>42</v>
      </c>
      <c r="X91" s="47">
        <f>I91</f>
        <v>0</v>
      </c>
      <c r="Y91" s="47">
        <f>K91</f>
        <v>0</v>
      </c>
      <c r="Z91" s="47">
        <f>M91</f>
        <v>0</v>
      </c>
      <c r="AA91" s="47">
        <f>O91</f>
        <v>0</v>
      </c>
      <c r="AB91" s="47">
        <f>Q91</f>
        <v>0</v>
      </c>
      <c r="AC91" s="47">
        <f>S91</f>
        <v>0</v>
      </c>
      <c r="AD91" s="25"/>
      <c r="AE91" s="25"/>
      <c r="AF91" s="25"/>
      <c r="AG91" s="25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</row>
    <row r="92" spans="1:51" ht="15.75" customHeight="1">
      <c r="A92" s="98">
        <v>9</v>
      </c>
      <c r="B92" s="99" t="s">
        <v>147</v>
      </c>
      <c r="C92" s="103">
        <v>5940</v>
      </c>
      <c r="D92" s="43">
        <v>2003</v>
      </c>
      <c r="E92" s="44" t="s">
        <v>35</v>
      </c>
      <c r="F92" s="43">
        <v>9</v>
      </c>
      <c r="G92" s="43">
        <f t="shared" si="27"/>
        <v>41</v>
      </c>
      <c r="H92" s="43"/>
      <c r="I92" s="43">
        <f t="shared" si="28"/>
        <v>0</v>
      </c>
      <c r="J92" s="43"/>
      <c r="K92" s="43">
        <f t="shared" si="29"/>
        <v>0</v>
      </c>
      <c r="L92" s="43"/>
      <c r="M92" s="43">
        <f t="shared" si="30"/>
        <v>0</v>
      </c>
      <c r="N92" s="43"/>
      <c r="O92" s="43">
        <f t="shared" si="31"/>
        <v>0</v>
      </c>
      <c r="P92" s="43"/>
      <c r="Q92" s="43">
        <f t="shared" si="32"/>
        <v>0</v>
      </c>
      <c r="R92" s="43"/>
      <c r="S92" s="43">
        <f t="shared" si="33"/>
        <v>0</v>
      </c>
      <c r="T92" s="100">
        <f>LARGE(W92:AC92,1)+LARGE(W92:AC92,2)+LARGE(W92:AC92,3)+LARGE(W92:AC92,4)+LARGE(W92:AC92,5)</f>
        <v>41</v>
      </c>
      <c r="U92" s="101">
        <f>+A92</f>
        <v>9</v>
      </c>
      <c r="V92" s="31"/>
      <c r="W92" s="47">
        <f>G92</f>
        <v>41</v>
      </c>
      <c r="X92" s="47">
        <f>I92</f>
        <v>0</v>
      </c>
      <c r="Y92" s="47">
        <f>K92</f>
        <v>0</v>
      </c>
      <c r="Z92" s="47">
        <f>M92</f>
        <v>0</v>
      </c>
      <c r="AA92" s="47">
        <f>O92</f>
        <v>0</v>
      </c>
      <c r="AB92" s="47">
        <f>Q92</f>
        <v>0</v>
      </c>
      <c r="AC92" s="47">
        <f>S92</f>
        <v>0</v>
      </c>
      <c r="AD92" s="25"/>
      <c r="AE92" s="25"/>
      <c r="AF92" s="25"/>
      <c r="AG92" s="25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</row>
    <row r="93" spans="1:51" ht="15.75" customHeight="1">
      <c r="A93" s="98">
        <v>10</v>
      </c>
      <c r="B93" s="99" t="s">
        <v>44</v>
      </c>
      <c r="C93" s="56">
        <v>5978</v>
      </c>
      <c r="D93" s="43">
        <v>2004</v>
      </c>
      <c r="E93" s="44" t="s">
        <v>35</v>
      </c>
      <c r="F93" s="43">
        <v>10</v>
      </c>
      <c r="G93" s="43">
        <f t="shared" si="27"/>
        <v>40</v>
      </c>
      <c r="H93" s="43"/>
      <c r="I93" s="43">
        <f t="shared" si="28"/>
        <v>0</v>
      </c>
      <c r="J93" s="43"/>
      <c r="K93" s="43">
        <f t="shared" si="29"/>
        <v>0</v>
      </c>
      <c r="L93" s="43"/>
      <c r="M93" s="43">
        <f t="shared" si="30"/>
        <v>0</v>
      </c>
      <c r="N93" s="43"/>
      <c r="O93" s="43">
        <f t="shared" si="31"/>
        <v>0</v>
      </c>
      <c r="P93" s="43"/>
      <c r="Q93" s="43">
        <f t="shared" si="32"/>
        <v>0</v>
      </c>
      <c r="R93" s="43"/>
      <c r="S93" s="43">
        <f t="shared" si="33"/>
        <v>0</v>
      </c>
      <c r="T93" s="100">
        <f>LARGE(W93:AC93,1)+LARGE(W93:AC93,2)+LARGE(W93:AC93,3)+LARGE(W93:AC93,4)+LARGE(W93:AC93,5)</f>
        <v>40</v>
      </c>
      <c r="U93" s="101">
        <f>+A93</f>
        <v>10</v>
      </c>
      <c r="V93" s="31"/>
      <c r="W93" s="47">
        <f>G93</f>
        <v>40</v>
      </c>
      <c r="X93" s="47">
        <f>I93</f>
        <v>0</v>
      </c>
      <c r="Y93" s="47">
        <f>K93</f>
        <v>0</v>
      </c>
      <c r="Z93" s="47">
        <f>M93</f>
        <v>0</v>
      </c>
      <c r="AA93" s="47">
        <f>O93</f>
        <v>0</v>
      </c>
      <c r="AB93" s="47">
        <f>Q93</f>
        <v>0</v>
      </c>
      <c r="AC93" s="47">
        <f>S93</f>
        <v>0</v>
      </c>
      <c r="AD93" s="25"/>
      <c r="AE93" s="25"/>
      <c r="AF93" s="25"/>
      <c r="AG93" s="25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</row>
    <row r="94" spans="1:51" ht="15.75" customHeight="1">
      <c r="A94" s="98">
        <v>11</v>
      </c>
      <c r="B94" s="99" t="s">
        <v>148</v>
      </c>
      <c r="C94" s="56"/>
      <c r="D94" s="43">
        <v>2003</v>
      </c>
      <c r="E94" s="44" t="s">
        <v>26</v>
      </c>
      <c r="F94" s="43">
        <v>11</v>
      </c>
      <c r="G94" s="43">
        <f t="shared" si="27"/>
        <v>39</v>
      </c>
      <c r="H94" s="43"/>
      <c r="I94" s="43">
        <f t="shared" si="28"/>
        <v>0</v>
      </c>
      <c r="J94" s="43"/>
      <c r="K94" s="43">
        <f t="shared" si="29"/>
        <v>0</v>
      </c>
      <c r="L94" s="43"/>
      <c r="M94" s="43">
        <f t="shared" si="30"/>
        <v>0</v>
      </c>
      <c r="N94" s="43"/>
      <c r="O94" s="43">
        <f t="shared" si="31"/>
        <v>0</v>
      </c>
      <c r="P94" s="43"/>
      <c r="Q94" s="43">
        <f t="shared" si="32"/>
        <v>0</v>
      </c>
      <c r="R94" s="43"/>
      <c r="S94" s="43">
        <f t="shared" si="33"/>
        <v>0</v>
      </c>
      <c r="T94" s="100">
        <f>LARGE(W94:AC94,1)+LARGE(W94:AC94,2)+LARGE(W94:AC94,3)+LARGE(W94:AC94,4)+LARGE(W94:AC94,5)</f>
        <v>39</v>
      </c>
      <c r="U94" s="101">
        <f>+A94</f>
        <v>11</v>
      </c>
      <c r="V94" s="48"/>
      <c r="W94" s="47">
        <f>G94</f>
        <v>39</v>
      </c>
      <c r="X94" s="47">
        <f>I94</f>
        <v>0</v>
      </c>
      <c r="Y94" s="47">
        <f>K94</f>
        <v>0</v>
      </c>
      <c r="Z94" s="47">
        <f>M94</f>
        <v>0</v>
      </c>
      <c r="AA94" s="47">
        <f>O94</f>
        <v>0</v>
      </c>
      <c r="AB94" s="47">
        <f>Q94</f>
        <v>0</v>
      </c>
      <c r="AC94" s="47">
        <f>S94</f>
        <v>0</v>
      </c>
      <c r="AD94" s="25"/>
      <c r="AE94" s="25"/>
      <c r="AF94" s="25"/>
      <c r="AG94" s="25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</row>
    <row r="95" spans="1:51" s="54" customFormat="1" ht="15.75" customHeight="1">
      <c r="A95" s="89" t="s">
        <v>149</v>
      </c>
      <c r="B95" s="93"/>
      <c r="C95" s="94"/>
      <c r="D95" s="94"/>
      <c r="E95" s="93"/>
      <c r="F95" s="95"/>
      <c r="G95" s="96"/>
      <c r="H95" s="95"/>
      <c r="I95" s="96"/>
      <c r="J95" s="95"/>
      <c r="K95" s="96"/>
      <c r="L95" s="95"/>
      <c r="M95" s="96"/>
      <c r="N95" s="95"/>
      <c r="O95" s="96"/>
      <c r="P95" s="95"/>
      <c r="Q95" s="96"/>
      <c r="R95" s="95"/>
      <c r="S95" s="96"/>
      <c r="T95" s="97"/>
      <c r="U95" s="88"/>
      <c r="V95" s="31"/>
      <c r="W95" s="45"/>
      <c r="X95" s="46"/>
      <c r="Y95" s="46"/>
      <c r="Z95" s="46"/>
      <c r="AA95" s="47"/>
      <c r="AB95" s="47"/>
      <c r="AC95" s="47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</row>
    <row r="96" spans="1:51" s="4" customFormat="1" ht="15.75" customHeight="1">
      <c r="A96" s="98">
        <v>1</v>
      </c>
      <c r="B96" s="99" t="s">
        <v>150</v>
      </c>
      <c r="C96" s="56">
        <v>3731</v>
      </c>
      <c r="D96" s="43">
        <v>2003</v>
      </c>
      <c r="E96" s="44" t="s">
        <v>30</v>
      </c>
      <c r="F96" s="43">
        <v>1</v>
      </c>
      <c r="G96" s="43">
        <f aca="true" t="shared" si="34" ref="G96:G118">IF(F96=0,0,IF(F96=1,100,IF(F96=2,80,IF(F96=3,65,IF(F96=4,55,IF(F96=5,50,IF(F96=6,45,IF(F96=7,43,50-F96))))))))</f>
        <v>100</v>
      </c>
      <c r="H96" s="43"/>
      <c r="I96" s="43">
        <f aca="true" t="shared" si="35" ref="I96:I118">IF(H96=0,0,IF(H96=1,100,IF(H96=2,80,IF(H96=3,65,IF(H96=4,55,IF(H96=5,50,IF(H96=6,45,IF(H96=7,43,50-H96))))))))</f>
        <v>0</v>
      </c>
      <c r="J96" s="43"/>
      <c r="K96" s="43">
        <f aca="true" t="shared" si="36" ref="K96:K118">IF(J96=0,0,IF(J96=1,100,IF(J96=2,80,IF(J96=3,65,IF(J96=4,55,IF(J96=5,50,IF(J96=6,45,IF(J96=7,43,50-J96))))))))</f>
        <v>0</v>
      </c>
      <c r="L96" s="43"/>
      <c r="M96" s="43">
        <f aca="true" t="shared" si="37" ref="M96:M118">IF(L96=0,0,IF(L96=1,100,IF(L96=2,80,IF(L96=3,65,IF(L96=4,55,IF(L96=5,50,IF(L96=6,45,IF(L96=7,43,50-L96))))))))</f>
        <v>0</v>
      </c>
      <c r="N96" s="43"/>
      <c r="O96" s="43">
        <f aca="true" t="shared" si="38" ref="O96:O118">IF(N96=0,0,IF(N96=1,100,IF(N96=2,80,IF(N96=3,65,IF(N96=4,55,IF(N96=5,50,IF(N96=6,45,IF(N96=7,43,50-N96))))))))</f>
        <v>0</v>
      </c>
      <c r="P96" s="43"/>
      <c r="Q96" s="43">
        <f aca="true" t="shared" si="39" ref="Q96:Q118">IF(P96=0,0,IF(P96=1,100,IF(P96=2,80,IF(P96=3,65,IF(P96=4,55,IF(P96=5,50,IF(P96=6,45,IF(P96=7,43,50-P96))))))))</f>
        <v>0</v>
      </c>
      <c r="R96" s="43"/>
      <c r="S96" s="43">
        <f aca="true" t="shared" si="40" ref="S96:S118">IF(R96=0,0,IF(R96=1,100,IF(R96=2,80,IF(R96=3,65,IF(R96=4,55,IF(R96=5,50,IF(R96=6,45,IF(R96=7,43,50-R96))))))))</f>
        <v>0</v>
      </c>
      <c r="T96" s="100">
        <f>LARGE(W96:AC96,1)+LARGE(W96:AC96,2)+LARGE(W96:AC96,3)+LARGE(W96:AC96,4)+LARGE(W96:AC96,5)</f>
        <v>100</v>
      </c>
      <c r="U96" s="101">
        <f>+A96</f>
        <v>1</v>
      </c>
      <c r="V96" s="31"/>
      <c r="W96" s="47">
        <f>G96</f>
        <v>100</v>
      </c>
      <c r="X96" s="47">
        <f>I96</f>
        <v>0</v>
      </c>
      <c r="Y96" s="47">
        <f>K96</f>
        <v>0</v>
      </c>
      <c r="Z96" s="47">
        <f>M96</f>
        <v>0</v>
      </c>
      <c r="AA96" s="47">
        <f>O96</f>
        <v>0</v>
      </c>
      <c r="AB96" s="47">
        <f>Q96</f>
        <v>0</v>
      </c>
      <c r="AC96" s="47">
        <f>S96</f>
        <v>0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ht="15.75" customHeight="1">
      <c r="A97" s="98">
        <v>2</v>
      </c>
      <c r="B97" s="99" t="s">
        <v>63</v>
      </c>
      <c r="C97" s="56">
        <v>4978</v>
      </c>
      <c r="D97" s="43">
        <v>2003</v>
      </c>
      <c r="E97" s="44" t="s">
        <v>29</v>
      </c>
      <c r="F97" s="43">
        <v>2</v>
      </c>
      <c r="G97" s="43">
        <f t="shared" si="34"/>
        <v>80</v>
      </c>
      <c r="H97" s="43"/>
      <c r="I97" s="43">
        <f t="shared" si="35"/>
        <v>0</v>
      </c>
      <c r="J97" s="43"/>
      <c r="K97" s="43">
        <f t="shared" si="36"/>
        <v>0</v>
      </c>
      <c r="L97" s="43"/>
      <c r="M97" s="43">
        <f t="shared" si="37"/>
        <v>0</v>
      </c>
      <c r="N97" s="43"/>
      <c r="O97" s="43">
        <f t="shared" si="38"/>
        <v>0</v>
      </c>
      <c r="P97" s="43"/>
      <c r="Q97" s="43">
        <f t="shared" si="39"/>
        <v>0</v>
      </c>
      <c r="R97" s="43"/>
      <c r="S97" s="43">
        <f t="shared" si="40"/>
        <v>0</v>
      </c>
      <c r="T97" s="100">
        <f>LARGE(W97:AC97,1)+LARGE(W97:AC97,2)+LARGE(W97:AC97,3)+LARGE(W97:AC97,4)+LARGE(W97:AC97,5)</f>
        <v>80</v>
      </c>
      <c r="U97" s="101">
        <f>+A97</f>
        <v>2</v>
      </c>
      <c r="V97" s="31"/>
      <c r="W97" s="47">
        <f>G97</f>
        <v>80</v>
      </c>
      <c r="X97" s="47">
        <f>I97</f>
        <v>0</v>
      </c>
      <c r="Y97" s="47">
        <f>K97</f>
        <v>0</v>
      </c>
      <c r="Z97" s="47">
        <f>M97</f>
        <v>0</v>
      </c>
      <c r="AA97" s="47">
        <f>O97</f>
        <v>0</v>
      </c>
      <c r="AB97" s="47">
        <f>Q97</f>
        <v>0</v>
      </c>
      <c r="AC97" s="47">
        <f>S97</f>
        <v>0</v>
      </c>
      <c r="AD97" s="25"/>
      <c r="AE97" s="25"/>
      <c r="AF97" s="25"/>
      <c r="AG97" s="25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</row>
    <row r="98" spans="1:51" ht="15.75" customHeight="1">
      <c r="A98" s="98">
        <v>3</v>
      </c>
      <c r="B98" s="99" t="s">
        <v>66</v>
      </c>
      <c r="C98" s="56">
        <v>3739</v>
      </c>
      <c r="D98" s="43">
        <v>2003</v>
      </c>
      <c r="E98" s="44" t="s">
        <v>27</v>
      </c>
      <c r="F98" s="43">
        <v>3</v>
      </c>
      <c r="G98" s="43">
        <f t="shared" si="34"/>
        <v>65</v>
      </c>
      <c r="H98" s="43"/>
      <c r="I98" s="43">
        <f t="shared" si="35"/>
        <v>0</v>
      </c>
      <c r="J98" s="43"/>
      <c r="K98" s="43">
        <f t="shared" si="36"/>
        <v>0</v>
      </c>
      <c r="L98" s="43"/>
      <c r="M98" s="43">
        <f t="shared" si="37"/>
        <v>0</v>
      </c>
      <c r="N98" s="43"/>
      <c r="O98" s="43">
        <f t="shared" si="38"/>
        <v>0</v>
      </c>
      <c r="P98" s="43"/>
      <c r="Q98" s="43">
        <f t="shared" si="39"/>
        <v>0</v>
      </c>
      <c r="R98" s="43"/>
      <c r="S98" s="43">
        <f t="shared" si="40"/>
        <v>0</v>
      </c>
      <c r="T98" s="100">
        <f>LARGE(W98:AC98,1)+LARGE(W98:AC98,2)+LARGE(W98:AC98,3)+LARGE(W98:AC98,4)+LARGE(W98:AC98,5)</f>
        <v>65</v>
      </c>
      <c r="U98" s="101">
        <f>+A98</f>
        <v>3</v>
      </c>
      <c r="V98" s="31"/>
      <c r="W98" s="47">
        <f>G98</f>
        <v>65</v>
      </c>
      <c r="X98" s="47">
        <f>I98</f>
        <v>0</v>
      </c>
      <c r="Y98" s="47">
        <f>K98</f>
        <v>0</v>
      </c>
      <c r="Z98" s="47">
        <f>M98</f>
        <v>0</v>
      </c>
      <c r="AA98" s="47">
        <f>O98</f>
        <v>0</v>
      </c>
      <c r="AB98" s="47">
        <f>Q98</f>
        <v>0</v>
      </c>
      <c r="AC98" s="47">
        <f>S98</f>
        <v>0</v>
      </c>
      <c r="AD98" s="25"/>
      <c r="AE98" s="25"/>
      <c r="AF98" s="25"/>
      <c r="AG98" s="25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</row>
    <row r="99" spans="1:51" ht="15.75" customHeight="1">
      <c r="A99" s="98">
        <v>4</v>
      </c>
      <c r="B99" s="99" t="s">
        <v>64</v>
      </c>
      <c r="C99" s="56">
        <v>3851</v>
      </c>
      <c r="D99" s="43">
        <v>2003</v>
      </c>
      <c r="E99" s="44" t="s">
        <v>27</v>
      </c>
      <c r="F99" s="43">
        <v>4</v>
      </c>
      <c r="G99" s="43">
        <f t="shared" si="34"/>
        <v>55</v>
      </c>
      <c r="H99" s="43"/>
      <c r="I99" s="43">
        <f t="shared" si="35"/>
        <v>0</v>
      </c>
      <c r="J99" s="43"/>
      <c r="K99" s="43">
        <f t="shared" si="36"/>
        <v>0</v>
      </c>
      <c r="L99" s="43"/>
      <c r="M99" s="43">
        <f t="shared" si="37"/>
        <v>0</v>
      </c>
      <c r="N99" s="43"/>
      <c r="O99" s="43">
        <f t="shared" si="38"/>
        <v>0</v>
      </c>
      <c r="P99" s="43"/>
      <c r="Q99" s="43">
        <f t="shared" si="39"/>
        <v>0</v>
      </c>
      <c r="R99" s="43"/>
      <c r="S99" s="43">
        <f t="shared" si="40"/>
        <v>0</v>
      </c>
      <c r="T99" s="100">
        <f>LARGE(W99:AC99,1)+LARGE(W99:AC99,2)+LARGE(W99:AC99,3)+LARGE(W99:AC99,4)+LARGE(W99:AC99,5)</f>
        <v>55</v>
      </c>
      <c r="U99" s="101">
        <f>+A99</f>
        <v>4</v>
      </c>
      <c r="V99" s="31"/>
      <c r="W99" s="47">
        <f>G99</f>
        <v>55</v>
      </c>
      <c r="X99" s="47">
        <f>I99</f>
        <v>0</v>
      </c>
      <c r="Y99" s="47">
        <f>K99</f>
        <v>0</v>
      </c>
      <c r="Z99" s="47">
        <f>M99</f>
        <v>0</v>
      </c>
      <c r="AA99" s="47">
        <f>O99</f>
        <v>0</v>
      </c>
      <c r="AB99" s="47">
        <f>Q99</f>
        <v>0</v>
      </c>
      <c r="AC99" s="47">
        <f>S99</f>
        <v>0</v>
      </c>
      <c r="AD99" s="25"/>
      <c r="AE99" s="25"/>
      <c r="AF99" s="25"/>
      <c r="AG99" s="25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</row>
    <row r="100" spans="1:51" ht="15.75" customHeight="1">
      <c r="A100" s="98">
        <v>5</v>
      </c>
      <c r="B100" s="99" t="s">
        <v>48</v>
      </c>
      <c r="C100" s="56">
        <v>5181</v>
      </c>
      <c r="D100" s="43">
        <v>2004</v>
      </c>
      <c r="E100" s="44" t="s">
        <v>28</v>
      </c>
      <c r="F100" s="43">
        <v>5</v>
      </c>
      <c r="G100" s="43">
        <f t="shared" si="34"/>
        <v>50</v>
      </c>
      <c r="H100" s="43"/>
      <c r="I100" s="43">
        <f t="shared" si="35"/>
        <v>0</v>
      </c>
      <c r="J100" s="43"/>
      <c r="K100" s="43">
        <f t="shared" si="36"/>
        <v>0</v>
      </c>
      <c r="L100" s="43"/>
      <c r="M100" s="43">
        <f t="shared" si="37"/>
        <v>0</v>
      </c>
      <c r="N100" s="43"/>
      <c r="O100" s="43">
        <f t="shared" si="38"/>
        <v>0</v>
      </c>
      <c r="P100" s="43"/>
      <c r="Q100" s="43">
        <f t="shared" si="39"/>
        <v>0</v>
      </c>
      <c r="R100" s="43"/>
      <c r="S100" s="43">
        <f t="shared" si="40"/>
        <v>0</v>
      </c>
      <c r="T100" s="100">
        <f>LARGE(W100:AC100,1)+LARGE(W100:AC100,2)+LARGE(W100:AC100,3)+LARGE(W100:AC100,4)+LARGE(W100:AC100,5)</f>
        <v>50</v>
      </c>
      <c r="U100" s="101">
        <f>+A100</f>
        <v>5</v>
      </c>
      <c r="V100" s="31"/>
      <c r="W100" s="47">
        <f>G100</f>
        <v>50</v>
      </c>
      <c r="X100" s="47">
        <f>I100</f>
        <v>0</v>
      </c>
      <c r="Y100" s="47">
        <f>K100</f>
        <v>0</v>
      </c>
      <c r="Z100" s="47">
        <f>M100</f>
        <v>0</v>
      </c>
      <c r="AA100" s="47">
        <f>O100</f>
        <v>0</v>
      </c>
      <c r="AB100" s="47">
        <f>Q100</f>
        <v>0</v>
      </c>
      <c r="AC100" s="47">
        <f>S100</f>
        <v>0</v>
      </c>
      <c r="AD100" s="25"/>
      <c r="AE100" s="25"/>
      <c r="AF100" s="25"/>
      <c r="AG100" s="25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</row>
    <row r="101" spans="1:51" ht="15.75" customHeight="1">
      <c r="A101" s="98">
        <v>6</v>
      </c>
      <c r="B101" s="99" t="s">
        <v>46</v>
      </c>
      <c r="C101" s="56">
        <v>5285</v>
      </c>
      <c r="D101" s="43">
        <v>2004</v>
      </c>
      <c r="E101" s="44" t="s">
        <v>29</v>
      </c>
      <c r="F101" s="43">
        <v>6</v>
      </c>
      <c r="G101" s="43">
        <f t="shared" si="34"/>
        <v>45</v>
      </c>
      <c r="H101" s="43"/>
      <c r="I101" s="43">
        <f t="shared" si="35"/>
        <v>0</v>
      </c>
      <c r="J101" s="43"/>
      <c r="K101" s="43">
        <f t="shared" si="36"/>
        <v>0</v>
      </c>
      <c r="L101" s="43"/>
      <c r="M101" s="43">
        <f t="shared" si="37"/>
        <v>0</v>
      </c>
      <c r="N101" s="43"/>
      <c r="O101" s="43">
        <f t="shared" si="38"/>
        <v>0</v>
      </c>
      <c r="P101" s="43"/>
      <c r="Q101" s="43">
        <f t="shared" si="39"/>
        <v>0</v>
      </c>
      <c r="R101" s="43"/>
      <c r="S101" s="43">
        <f t="shared" si="40"/>
        <v>0</v>
      </c>
      <c r="T101" s="100">
        <f>LARGE(W101:AC101,1)+LARGE(W101:AC101,2)+LARGE(W101:AC101,3)+LARGE(W101:AC101,4)+LARGE(W101:AC101,5)</f>
        <v>45</v>
      </c>
      <c r="U101" s="101">
        <f>+A101</f>
        <v>6</v>
      </c>
      <c r="V101" s="31"/>
      <c r="W101" s="47">
        <f>G101</f>
        <v>45</v>
      </c>
      <c r="X101" s="47">
        <f>I101</f>
        <v>0</v>
      </c>
      <c r="Y101" s="47">
        <f>K101</f>
        <v>0</v>
      </c>
      <c r="Z101" s="47">
        <f>M101</f>
        <v>0</v>
      </c>
      <c r="AA101" s="47">
        <f>O101</f>
        <v>0</v>
      </c>
      <c r="AB101" s="47">
        <f>Q101</f>
        <v>0</v>
      </c>
      <c r="AC101" s="47">
        <f>S101</f>
        <v>0</v>
      </c>
      <c r="AD101" s="25"/>
      <c r="AE101" s="25"/>
      <c r="AF101" s="25"/>
      <c r="AG101" s="25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</row>
    <row r="102" spans="1:51" ht="15.75" customHeight="1">
      <c r="A102" s="98">
        <v>7</v>
      </c>
      <c r="B102" s="99" t="s">
        <v>47</v>
      </c>
      <c r="C102" s="56">
        <v>5182</v>
      </c>
      <c r="D102" s="43">
        <v>2004</v>
      </c>
      <c r="E102" s="44" t="s">
        <v>28</v>
      </c>
      <c r="F102" s="43">
        <v>7</v>
      </c>
      <c r="G102" s="43">
        <f t="shared" si="34"/>
        <v>43</v>
      </c>
      <c r="H102" s="43"/>
      <c r="I102" s="43">
        <f t="shared" si="35"/>
        <v>0</v>
      </c>
      <c r="J102" s="43"/>
      <c r="K102" s="43">
        <f t="shared" si="36"/>
        <v>0</v>
      </c>
      <c r="L102" s="43"/>
      <c r="M102" s="43">
        <f t="shared" si="37"/>
        <v>0</v>
      </c>
      <c r="N102" s="43"/>
      <c r="O102" s="43">
        <f t="shared" si="38"/>
        <v>0</v>
      </c>
      <c r="P102" s="43"/>
      <c r="Q102" s="43">
        <f t="shared" si="39"/>
        <v>0</v>
      </c>
      <c r="R102" s="43"/>
      <c r="S102" s="43">
        <f t="shared" si="40"/>
        <v>0</v>
      </c>
      <c r="T102" s="100">
        <f>LARGE(W102:AC102,1)+LARGE(W102:AC102,2)+LARGE(W102:AC102,3)+LARGE(W102:AC102,4)+LARGE(W102:AC102,5)</f>
        <v>43</v>
      </c>
      <c r="U102" s="101">
        <f>+A102</f>
        <v>7</v>
      </c>
      <c r="V102" s="31"/>
      <c r="W102" s="47">
        <f>G102</f>
        <v>43</v>
      </c>
      <c r="X102" s="47">
        <f>I102</f>
        <v>0</v>
      </c>
      <c r="Y102" s="47">
        <f>K102</f>
        <v>0</v>
      </c>
      <c r="Z102" s="47">
        <f>M102</f>
        <v>0</v>
      </c>
      <c r="AA102" s="47">
        <f>O102</f>
        <v>0</v>
      </c>
      <c r="AB102" s="47">
        <f>Q102</f>
        <v>0</v>
      </c>
      <c r="AC102" s="47">
        <f>S102</f>
        <v>0</v>
      </c>
      <c r="AD102" s="25"/>
      <c r="AE102" s="25"/>
      <c r="AF102" s="25"/>
      <c r="AG102" s="25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</row>
    <row r="103" spans="1:51" ht="15.75" customHeight="1">
      <c r="A103" s="98">
        <v>8</v>
      </c>
      <c r="B103" s="99" t="s">
        <v>151</v>
      </c>
      <c r="C103" s="56">
        <v>5110</v>
      </c>
      <c r="D103" s="43">
        <v>2003</v>
      </c>
      <c r="E103" s="44" t="s">
        <v>30</v>
      </c>
      <c r="F103" s="43">
        <v>8</v>
      </c>
      <c r="G103" s="43">
        <f t="shared" si="34"/>
        <v>42</v>
      </c>
      <c r="H103" s="43"/>
      <c r="I103" s="43">
        <f t="shared" si="35"/>
        <v>0</v>
      </c>
      <c r="J103" s="43"/>
      <c r="K103" s="43">
        <f t="shared" si="36"/>
        <v>0</v>
      </c>
      <c r="L103" s="43"/>
      <c r="M103" s="43">
        <f t="shared" si="37"/>
        <v>0</v>
      </c>
      <c r="N103" s="43"/>
      <c r="O103" s="43">
        <f t="shared" si="38"/>
        <v>0</v>
      </c>
      <c r="P103" s="43"/>
      <c r="Q103" s="43">
        <f t="shared" si="39"/>
        <v>0</v>
      </c>
      <c r="R103" s="43"/>
      <c r="S103" s="43">
        <f t="shared" si="40"/>
        <v>0</v>
      </c>
      <c r="T103" s="100">
        <f>LARGE(W103:AC103,1)+LARGE(W103:AC103,2)+LARGE(W103:AC103,3)+LARGE(W103:AC103,4)+LARGE(W103:AC103,5)</f>
        <v>42</v>
      </c>
      <c r="U103" s="101">
        <f>+A103</f>
        <v>8</v>
      </c>
      <c r="V103" s="31"/>
      <c r="W103" s="47">
        <f>G103</f>
        <v>42</v>
      </c>
      <c r="X103" s="47">
        <f>I103</f>
        <v>0</v>
      </c>
      <c r="Y103" s="47">
        <f>K103</f>
        <v>0</v>
      </c>
      <c r="Z103" s="47">
        <f>M103</f>
        <v>0</v>
      </c>
      <c r="AA103" s="47">
        <f>O103</f>
        <v>0</v>
      </c>
      <c r="AB103" s="47">
        <f>Q103</f>
        <v>0</v>
      </c>
      <c r="AC103" s="47">
        <f>S103</f>
        <v>0</v>
      </c>
      <c r="AD103" s="25"/>
      <c r="AE103" s="25"/>
      <c r="AF103" s="25"/>
      <c r="AG103" s="25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</row>
    <row r="104" spans="1:51" ht="15.75" customHeight="1">
      <c r="A104" s="98">
        <v>9</v>
      </c>
      <c r="B104" s="99" t="s">
        <v>152</v>
      </c>
      <c r="C104" s="56">
        <v>3773</v>
      </c>
      <c r="D104" s="43">
        <v>2003</v>
      </c>
      <c r="E104" s="44" t="s">
        <v>30</v>
      </c>
      <c r="F104" s="43">
        <v>9</v>
      </c>
      <c r="G104" s="43">
        <f t="shared" si="34"/>
        <v>41</v>
      </c>
      <c r="H104" s="43"/>
      <c r="I104" s="43">
        <f t="shared" si="35"/>
        <v>0</v>
      </c>
      <c r="J104" s="43"/>
      <c r="K104" s="43">
        <f t="shared" si="36"/>
        <v>0</v>
      </c>
      <c r="L104" s="43"/>
      <c r="M104" s="43">
        <f t="shared" si="37"/>
        <v>0</v>
      </c>
      <c r="N104" s="43"/>
      <c r="O104" s="43">
        <f t="shared" si="38"/>
        <v>0</v>
      </c>
      <c r="P104" s="43"/>
      <c r="Q104" s="43">
        <f t="shared" si="39"/>
        <v>0</v>
      </c>
      <c r="R104" s="43"/>
      <c r="S104" s="43">
        <f t="shared" si="40"/>
        <v>0</v>
      </c>
      <c r="T104" s="100">
        <f>LARGE(W104:AC104,1)+LARGE(W104:AC104,2)+LARGE(W104:AC104,3)+LARGE(W104:AC104,4)+LARGE(W104:AC104,5)</f>
        <v>41</v>
      </c>
      <c r="U104" s="101">
        <f>+A104</f>
        <v>9</v>
      </c>
      <c r="V104" s="31"/>
      <c r="W104" s="47">
        <f>G104</f>
        <v>41</v>
      </c>
      <c r="X104" s="47">
        <f>I104</f>
        <v>0</v>
      </c>
      <c r="Y104" s="47">
        <f>K104</f>
        <v>0</v>
      </c>
      <c r="Z104" s="47">
        <f>M104</f>
        <v>0</v>
      </c>
      <c r="AA104" s="47">
        <f>O104</f>
        <v>0</v>
      </c>
      <c r="AB104" s="47">
        <f>Q104</f>
        <v>0</v>
      </c>
      <c r="AC104" s="47">
        <f>S104</f>
        <v>0</v>
      </c>
      <c r="AD104" s="25"/>
      <c r="AE104" s="25"/>
      <c r="AF104" s="25"/>
      <c r="AG104" s="25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</row>
    <row r="105" spans="1:51" ht="15.75" customHeight="1">
      <c r="A105" s="98">
        <v>10</v>
      </c>
      <c r="B105" s="99" t="s">
        <v>65</v>
      </c>
      <c r="C105" s="56">
        <v>4976</v>
      </c>
      <c r="D105" s="43">
        <v>2003</v>
      </c>
      <c r="E105" s="44" t="s">
        <v>28</v>
      </c>
      <c r="F105" s="43">
        <v>10</v>
      </c>
      <c r="G105" s="43">
        <f t="shared" si="34"/>
        <v>40</v>
      </c>
      <c r="H105" s="43"/>
      <c r="I105" s="43">
        <f t="shared" si="35"/>
        <v>0</v>
      </c>
      <c r="J105" s="43"/>
      <c r="K105" s="43">
        <f t="shared" si="36"/>
        <v>0</v>
      </c>
      <c r="L105" s="43"/>
      <c r="M105" s="43">
        <f t="shared" si="37"/>
        <v>0</v>
      </c>
      <c r="N105" s="43"/>
      <c r="O105" s="43">
        <f t="shared" si="38"/>
        <v>0</v>
      </c>
      <c r="P105" s="43"/>
      <c r="Q105" s="43">
        <f t="shared" si="39"/>
        <v>0</v>
      </c>
      <c r="R105" s="43"/>
      <c r="S105" s="43">
        <f t="shared" si="40"/>
        <v>0</v>
      </c>
      <c r="T105" s="100">
        <f>LARGE(W105:AC105,1)+LARGE(W105:AC105,2)+LARGE(W105:AC105,3)+LARGE(W105:AC105,4)+LARGE(W105:AC105,5)</f>
        <v>40</v>
      </c>
      <c r="U105" s="101">
        <f>+A105</f>
        <v>10</v>
      </c>
      <c r="V105" s="31"/>
      <c r="W105" s="47">
        <f>G105</f>
        <v>40</v>
      </c>
      <c r="X105" s="47">
        <f>I105</f>
        <v>0</v>
      </c>
      <c r="Y105" s="47">
        <f>K105</f>
        <v>0</v>
      </c>
      <c r="Z105" s="47">
        <f>M105</f>
        <v>0</v>
      </c>
      <c r="AA105" s="47">
        <f>O105</f>
        <v>0</v>
      </c>
      <c r="AB105" s="47">
        <f>Q105</f>
        <v>0</v>
      </c>
      <c r="AC105" s="47">
        <f>S105</f>
        <v>0</v>
      </c>
      <c r="AD105" s="25"/>
      <c r="AE105" s="25"/>
      <c r="AF105" s="25"/>
      <c r="AG105" s="25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</row>
    <row r="106" spans="1:51" ht="15.75" customHeight="1">
      <c r="A106" s="98">
        <v>11</v>
      </c>
      <c r="B106" s="99" t="s">
        <v>49</v>
      </c>
      <c r="C106" s="56">
        <v>5471</v>
      </c>
      <c r="D106" s="43">
        <v>2004</v>
      </c>
      <c r="E106" s="44" t="s">
        <v>28</v>
      </c>
      <c r="F106" s="43">
        <v>11</v>
      </c>
      <c r="G106" s="43">
        <f t="shared" si="34"/>
        <v>39</v>
      </c>
      <c r="H106" s="43"/>
      <c r="I106" s="43">
        <f t="shared" si="35"/>
        <v>0</v>
      </c>
      <c r="J106" s="43"/>
      <c r="K106" s="43">
        <f t="shared" si="36"/>
        <v>0</v>
      </c>
      <c r="L106" s="43"/>
      <c r="M106" s="43">
        <f t="shared" si="37"/>
        <v>0</v>
      </c>
      <c r="N106" s="43"/>
      <c r="O106" s="43">
        <f t="shared" si="38"/>
        <v>0</v>
      </c>
      <c r="P106" s="43"/>
      <c r="Q106" s="43">
        <f t="shared" si="39"/>
        <v>0</v>
      </c>
      <c r="R106" s="43"/>
      <c r="S106" s="43">
        <f t="shared" si="40"/>
        <v>0</v>
      </c>
      <c r="T106" s="100">
        <f>LARGE(W106:AC106,1)+LARGE(W106:AC106,2)+LARGE(W106:AC106,3)+LARGE(W106:AC106,4)+LARGE(W106:AC106,5)</f>
        <v>39</v>
      </c>
      <c r="U106" s="101">
        <f>+A106</f>
        <v>11</v>
      </c>
      <c r="V106" s="31"/>
      <c r="W106" s="47">
        <f>G106</f>
        <v>39</v>
      </c>
      <c r="X106" s="47">
        <f>I106</f>
        <v>0</v>
      </c>
      <c r="Y106" s="47">
        <f>K106</f>
        <v>0</v>
      </c>
      <c r="Z106" s="47">
        <f>M106</f>
        <v>0</v>
      </c>
      <c r="AA106" s="47">
        <f>O106</f>
        <v>0</v>
      </c>
      <c r="AB106" s="47">
        <f>Q106</f>
        <v>0</v>
      </c>
      <c r="AC106" s="47">
        <f>S106</f>
        <v>0</v>
      </c>
      <c r="AD106" s="25"/>
      <c r="AE106" s="25"/>
      <c r="AF106" s="25"/>
      <c r="AG106" s="25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</row>
    <row r="107" spans="1:51" ht="15.75" customHeight="1">
      <c r="A107" s="98">
        <v>12</v>
      </c>
      <c r="B107" s="99" t="s">
        <v>69</v>
      </c>
      <c r="C107" s="56">
        <v>5425</v>
      </c>
      <c r="D107" s="43">
        <v>2003</v>
      </c>
      <c r="E107" s="44" t="s">
        <v>35</v>
      </c>
      <c r="F107" s="43">
        <v>12</v>
      </c>
      <c r="G107" s="43">
        <f t="shared" si="34"/>
        <v>38</v>
      </c>
      <c r="H107" s="43"/>
      <c r="I107" s="43">
        <f t="shared" si="35"/>
        <v>0</v>
      </c>
      <c r="J107" s="43"/>
      <c r="K107" s="43">
        <f t="shared" si="36"/>
        <v>0</v>
      </c>
      <c r="L107" s="43"/>
      <c r="M107" s="43">
        <f t="shared" si="37"/>
        <v>0</v>
      </c>
      <c r="N107" s="43"/>
      <c r="O107" s="43">
        <f t="shared" si="38"/>
        <v>0</v>
      </c>
      <c r="P107" s="43"/>
      <c r="Q107" s="43">
        <f t="shared" si="39"/>
        <v>0</v>
      </c>
      <c r="R107" s="43"/>
      <c r="S107" s="43">
        <f t="shared" si="40"/>
        <v>0</v>
      </c>
      <c r="T107" s="100">
        <f>LARGE(W107:AC107,1)+LARGE(W107:AC107,2)+LARGE(W107:AC107,3)+LARGE(W107:AC107,4)+LARGE(W107:AC107,5)</f>
        <v>38</v>
      </c>
      <c r="U107" s="101">
        <f>+A107</f>
        <v>12</v>
      </c>
      <c r="V107" s="31"/>
      <c r="W107" s="47">
        <f>G107</f>
        <v>38</v>
      </c>
      <c r="X107" s="47">
        <f>I107</f>
        <v>0</v>
      </c>
      <c r="Y107" s="47">
        <f>K107</f>
        <v>0</v>
      </c>
      <c r="Z107" s="47">
        <f>M107</f>
        <v>0</v>
      </c>
      <c r="AA107" s="47">
        <f>O107</f>
        <v>0</v>
      </c>
      <c r="AB107" s="47">
        <f>Q107</f>
        <v>0</v>
      </c>
      <c r="AC107" s="47">
        <f>S107</f>
        <v>0</v>
      </c>
      <c r="AD107" s="25"/>
      <c r="AE107" s="25"/>
      <c r="AF107" s="25"/>
      <c r="AG107" s="25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</row>
    <row r="108" spans="1:51" ht="15.75" customHeight="1">
      <c r="A108" s="98">
        <v>13</v>
      </c>
      <c r="B108" s="99" t="s">
        <v>153</v>
      </c>
      <c r="C108" s="56">
        <v>4818</v>
      </c>
      <c r="D108" s="43">
        <v>2003</v>
      </c>
      <c r="E108" s="44" t="s">
        <v>38</v>
      </c>
      <c r="F108" s="43">
        <v>13</v>
      </c>
      <c r="G108" s="43">
        <f t="shared" si="34"/>
        <v>37</v>
      </c>
      <c r="H108" s="43"/>
      <c r="I108" s="43">
        <f t="shared" si="35"/>
        <v>0</v>
      </c>
      <c r="J108" s="43"/>
      <c r="K108" s="43">
        <f t="shared" si="36"/>
        <v>0</v>
      </c>
      <c r="L108" s="43"/>
      <c r="M108" s="43">
        <f t="shared" si="37"/>
        <v>0</v>
      </c>
      <c r="N108" s="43"/>
      <c r="O108" s="43">
        <f t="shared" si="38"/>
        <v>0</v>
      </c>
      <c r="P108" s="43"/>
      <c r="Q108" s="43">
        <f t="shared" si="39"/>
        <v>0</v>
      </c>
      <c r="R108" s="43"/>
      <c r="S108" s="43">
        <f t="shared" si="40"/>
        <v>0</v>
      </c>
      <c r="T108" s="100">
        <f>LARGE(W108:AC108,1)+LARGE(W108:AC108,2)+LARGE(W108:AC108,3)+LARGE(W108:AC108,4)+LARGE(W108:AC108,5)</f>
        <v>37</v>
      </c>
      <c r="U108" s="101">
        <f>+A108</f>
        <v>13</v>
      </c>
      <c r="V108" s="31"/>
      <c r="W108" s="47">
        <f>G108</f>
        <v>37</v>
      </c>
      <c r="X108" s="47">
        <f>I108</f>
        <v>0</v>
      </c>
      <c r="Y108" s="47">
        <f>K108</f>
        <v>0</v>
      </c>
      <c r="Z108" s="47">
        <f>M108</f>
        <v>0</v>
      </c>
      <c r="AA108" s="47">
        <f>O108</f>
        <v>0</v>
      </c>
      <c r="AB108" s="47">
        <f>Q108</f>
        <v>0</v>
      </c>
      <c r="AC108" s="47">
        <f>S108</f>
        <v>0</v>
      </c>
      <c r="AD108" s="25"/>
      <c r="AE108" s="25"/>
      <c r="AF108" s="25"/>
      <c r="AG108" s="25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</row>
    <row r="109" spans="1:51" ht="15.75" customHeight="1">
      <c r="A109" s="98">
        <v>14</v>
      </c>
      <c r="B109" s="99" t="s">
        <v>52</v>
      </c>
      <c r="C109" s="56">
        <v>5954</v>
      </c>
      <c r="D109" s="43">
        <v>2004</v>
      </c>
      <c r="E109" s="44" t="s">
        <v>31</v>
      </c>
      <c r="F109" s="43">
        <v>14</v>
      </c>
      <c r="G109" s="43">
        <f t="shared" si="34"/>
        <v>36</v>
      </c>
      <c r="H109" s="43"/>
      <c r="I109" s="43">
        <f t="shared" si="35"/>
        <v>0</v>
      </c>
      <c r="J109" s="43"/>
      <c r="K109" s="43">
        <f t="shared" si="36"/>
        <v>0</v>
      </c>
      <c r="L109" s="43"/>
      <c r="M109" s="43">
        <f t="shared" si="37"/>
        <v>0</v>
      </c>
      <c r="N109" s="43"/>
      <c r="O109" s="43">
        <f t="shared" si="38"/>
        <v>0</v>
      </c>
      <c r="P109" s="43"/>
      <c r="Q109" s="43">
        <f t="shared" si="39"/>
        <v>0</v>
      </c>
      <c r="R109" s="43"/>
      <c r="S109" s="43">
        <f t="shared" si="40"/>
        <v>0</v>
      </c>
      <c r="T109" s="100">
        <f>LARGE(W109:AC109,1)+LARGE(W109:AC109,2)+LARGE(W109:AC109,3)+LARGE(W109:AC109,4)+LARGE(W109:AC109,5)</f>
        <v>36</v>
      </c>
      <c r="U109" s="101">
        <f>+A109</f>
        <v>14</v>
      </c>
      <c r="V109" s="31"/>
      <c r="W109" s="47">
        <f>G109</f>
        <v>36</v>
      </c>
      <c r="X109" s="47">
        <f>I109</f>
        <v>0</v>
      </c>
      <c r="Y109" s="47">
        <f>K109</f>
        <v>0</v>
      </c>
      <c r="Z109" s="47">
        <f>M109</f>
        <v>0</v>
      </c>
      <c r="AA109" s="47">
        <f>O109</f>
        <v>0</v>
      </c>
      <c r="AB109" s="47">
        <f>Q109</f>
        <v>0</v>
      </c>
      <c r="AC109" s="47">
        <f>S109</f>
        <v>0</v>
      </c>
      <c r="AD109" s="25"/>
      <c r="AE109" s="25"/>
      <c r="AF109" s="25"/>
      <c r="AG109" s="25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</row>
    <row r="110" spans="1:51" ht="15.75" customHeight="1">
      <c r="A110" s="98">
        <v>15</v>
      </c>
      <c r="B110" s="99" t="s">
        <v>71</v>
      </c>
      <c r="C110" s="56">
        <v>2319</v>
      </c>
      <c r="D110" s="43">
        <v>2003</v>
      </c>
      <c r="E110" s="44" t="s">
        <v>28</v>
      </c>
      <c r="F110" s="43">
        <v>15</v>
      </c>
      <c r="G110" s="43">
        <f t="shared" si="34"/>
        <v>35</v>
      </c>
      <c r="H110" s="43"/>
      <c r="I110" s="43">
        <f t="shared" si="35"/>
        <v>0</v>
      </c>
      <c r="J110" s="43"/>
      <c r="K110" s="43">
        <f t="shared" si="36"/>
        <v>0</v>
      </c>
      <c r="L110" s="43"/>
      <c r="M110" s="43">
        <f t="shared" si="37"/>
        <v>0</v>
      </c>
      <c r="N110" s="43"/>
      <c r="O110" s="43">
        <f t="shared" si="38"/>
        <v>0</v>
      </c>
      <c r="P110" s="43"/>
      <c r="Q110" s="43">
        <f t="shared" si="39"/>
        <v>0</v>
      </c>
      <c r="R110" s="43"/>
      <c r="S110" s="43">
        <f t="shared" si="40"/>
        <v>0</v>
      </c>
      <c r="T110" s="100">
        <f>LARGE(W110:AC110,1)+LARGE(W110:AC110,2)+LARGE(W110:AC110,3)+LARGE(W110:AC110,4)+LARGE(W110:AC110,5)</f>
        <v>35</v>
      </c>
      <c r="U110" s="101">
        <f>+A110</f>
        <v>15</v>
      </c>
      <c r="V110" s="31"/>
      <c r="W110" s="47">
        <f>G110</f>
        <v>35</v>
      </c>
      <c r="X110" s="47">
        <f>I110</f>
        <v>0</v>
      </c>
      <c r="Y110" s="47">
        <f>K110</f>
        <v>0</v>
      </c>
      <c r="Z110" s="47">
        <f>M110</f>
        <v>0</v>
      </c>
      <c r="AA110" s="47">
        <f>O110</f>
        <v>0</v>
      </c>
      <c r="AB110" s="47">
        <f>Q110</f>
        <v>0</v>
      </c>
      <c r="AC110" s="47">
        <f>S110</f>
        <v>0</v>
      </c>
      <c r="AD110" s="25"/>
      <c r="AE110" s="25"/>
      <c r="AF110" s="25"/>
      <c r="AG110" s="25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</row>
    <row r="111" spans="1:51" ht="15.75" customHeight="1">
      <c r="A111" s="98">
        <v>16</v>
      </c>
      <c r="B111" s="99" t="s">
        <v>154</v>
      </c>
      <c r="C111" s="56">
        <v>5014</v>
      </c>
      <c r="D111" s="43">
        <v>2003</v>
      </c>
      <c r="E111" s="44" t="s">
        <v>26</v>
      </c>
      <c r="F111" s="43">
        <v>16</v>
      </c>
      <c r="G111" s="43">
        <f t="shared" si="34"/>
        <v>34</v>
      </c>
      <c r="H111" s="43"/>
      <c r="I111" s="43">
        <f t="shared" si="35"/>
        <v>0</v>
      </c>
      <c r="J111" s="43"/>
      <c r="K111" s="43">
        <f t="shared" si="36"/>
        <v>0</v>
      </c>
      <c r="L111" s="43"/>
      <c r="M111" s="43">
        <f t="shared" si="37"/>
        <v>0</v>
      </c>
      <c r="N111" s="43"/>
      <c r="O111" s="43">
        <f t="shared" si="38"/>
        <v>0</v>
      </c>
      <c r="P111" s="43"/>
      <c r="Q111" s="43">
        <f t="shared" si="39"/>
        <v>0</v>
      </c>
      <c r="R111" s="43"/>
      <c r="S111" s="43">
        <f t="shared" si="40"/>
        <v>0</v>
      </c>
      <c r="T111" s="100">
        <f>LARGE(W111:AC111,1)+LARGE(W111:AC111,2)+LARGE(W111:AC111,3)+LARGE(W111:AC111,4)+LARGE(W111:AC111,5)</f>
        <v>34</v>
      </c>
      <c r="U111" s="101">
        <f>+A111</f>
        <v>16</v>
      </c>
      <c r="V111" s="31"/>
      <c r="W111" s="47">
        <f>G111</f>
        <v>34</v>
      </c>
      <c r="X111" s="47">
        <f>I111</f>
        <v>0</v>
      </c>
      <c r="Y111" s="47">
        <f>K111</f>
        <v>0</v>
      </c>
      <c r="Z111" s="47">
        <f>M111</f>
        <v>0</v>
      </c>
      <c r="AA111" s="47">
        <f>O111</f>
        <v>0</v>
      </c>
      <c r="AB111" s="47">
        <f>Q111</f>
        <v>0</v>
      </c>
      <c r="AC111" s="47">
        <f>S111</f>
        <v>0</v>
      </c>
      <c r="AD111" s="25"/>
      <c r="AE111" s="25"/>
      <c r="AF111" s="25"/>
      <c r="AG111" s="25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</row>
    <row r="112" spans="1:51" ht="15.75" customHeight="1">
      <c r="A112" s="98">
        <v>17</v>
      </c>
      <c r="B112" s="99" t="s">
        <v>155</v>
      </c>
      <c r="C112" s="56">
        <v>5961</v>
      </c>
      <c r="D112" s="43">
        <v>2003</v>
      </c>
      <c r="E112" s="44" t="s">
        <v>31</v>
      </c>
      <c r="F112" s="43">
        <v>17</v>
      </c>
      <c r="G112" s="43">
        <f t="shared" si="34"/>
        <v>33</v>
      </c>
      <c r="H112" s="43"/>
      <c r="I112" s="43">
        <f t="shared" si="35"/>
        <v>0</v>
      </c>
      <c r="J112" s="43"/>
      <c r="K112" s="43">
        <f t="shared" si="36"/>
        <v>0</v>
      </c>
      <c r="L112" s="43"/>
      <c r="M112" s="43">
        <f t="shared" si="37"/>
        <v>0</v>
      </c>
      <c r="N112" s="43"/>
      <c r="O112" s="43">
        <f t="shared" si="38"/>
        <v>0</v>
      </c>
      <c r="P112" s="43"/>
      <c r="Q112" s="43">
        <f t="shared" si="39"/>
        <v>0</v>
      </c>
      <c r="R112" s="43"/>
      <c r="S112" s="43">
        <f t="shared" si="40"/>
        <v>0</v>
      </c>
      <c r="T112" s="100">
        <f>LARGE(W112:AC112,1)+LARGE(W112:AC112,2)+LARGE(W112:AC112,3)+LARGE(W112:AC112,4)+LARGE(W112:AC112,5)</f>
        <v>33</v>
      </c>
      <c r="U112" s="101">
        <f>+A112</f>
        <v>17</v>
      </c>
      <c r="V112" s="31"/>
      <c r="W112" s="47">
        <f>G112</f>
        <v>33</v>
      </c>
      <c r="X112" s="47">
        <f>I112</f>
        <v>0</v>
      </c>
      <c r="Y112" s="47">
        <f>K112</f>
        <v>0</v>
      </c>
      <c r="Z112" s="47">
        <f>M112</f>
        <v>0</v>
      </c>
      <c r="AA112" s="47">
        <f>O112</f>
        <v>0</v>
      </c>
      <c r="AB112" s="47">
        <f>Q112</f>
        <v>0</v>
      </c>
      <c r="AC112" s="47">
        <f>S112</f>
        <v>0</v>
      </c>
      <c r="AD112" s="25"/>
      <c r="AE112" s="25"/>
      <c r="AF112" s="25"/>
      <c r="AG112" s="25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</row>
    <row r="113" spans="1:51" ht="15.75" customHeight="1">
      <c r="A113" s="98">
        <v>18</v>
      </c>
      <c r="B113" s="99" t="s">
        <v>156</v>
      </c>
      <c r="C113" s="56"/>
      <c r="D113" s="43">
        <v>2004</v>
      </c>
      <c r="E113" s="44" t="s">
        <v>30</v>
      </c>
      <c r="F113" s="43">
        <v>18</v>
      </c>
      <c r="G113" s="43">
        <f t="shared" si="34"/>
        <v>32</v>
      </c>
      <c r="H113" s="43"/>
      <c r="I113" s="43">
        <f t="shared" si="35"/>
        <v>0</v>
      </c>
      <c r="J113" s="43"/>
      <c r="K113" s="43">
        <f t="shared" si="36"/>
        <v>0</v>
      </c>
      <c r="L113" s="43"/>
      <c r="M113" s="43">
        <f t="shared" si="37"/>
        <v>0</v>
      </c>
      <c r="N113" s="43"/>
      <c r="O113" s="43">
        <f t="shared" si="38"/>
        <v>0</v>
      </c>
      <c r="P113" s="43"/>
      <c r="Q113" s="43">
        <f t="shared" si="39"/>
        <v>0</v>
      </c>
      <c r="R113" s="43"/>
      <c r="S113" s="43">
        <f t="shared" si="40"/>
        <v>0</v>
      </c>
      <c r="T113" s="100">
        <f>LARGE(W113:AC113,1)+LARGE(W113:AC113,2)+LARGE(W113:AC113,3)+LARGE(W113:AC113,4)+LARGE(W113:AC113,5)</f>
        <v>32</v>
      </c>
      <c r="U113" s="101">
        <f>+A113</f>
        <v>18</v>
      </c>
      <c r="V113" s="31"/>
      <c r="W113" s="47">
        <f>G113</f>
        <v>32</v>
      </c>
      <c r="X113" s="47">
        <f>I113</f>
        <v>0</v>
      </c>
      <c r="Y113" s="47">
        <f>K113</f>
        <v>0</v>
      </c>
      <c r="Z113" s="47">
        <f>M113</f>
        <v>0</v>
      </c>
      <c r="AA113" s="47">
        <f>O113</f>
        <v>0</v>
      </c>
      <c r="AB113" s="47">
        <f>Q113</f>
        <v>0</v>
      </c>
      <c r="AC113" s="47">
        <f>S113</f>
        <v>0</v>
      </c>
      <c r="AD113" s="25"/>
      <c r="AE113" s="25"/>
      <c r="AF113" s="25"/>
      <c r="AG113" s="25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</row>
    <row r="114" spans="1:51" ht="15.75" customHeight="1">
      <c r="A114" s="98">
        <v>19</v>
      </c>
      <c r="B114" s="99" t="s">
        <v>53</v>
      </c>
      <c r="C114" s="56">
        <v>5473</v>
      </c>
      <c r="D114" s="43">
        <v>2004</v>
      </c>
      <c r="E114" s="44" t="s">
        <v>26</v>
      </c>
      <c r="F114" s="43">
        <v>19</v>
      </c>
      <c r="G114" s="43">
        <f t="shared" si="34"/>
        <v>31</v>
      </c>
      <c r="H114" s="43"/>
      <c r="I114" s="43">
        <f t="shared" si="35"/>
        <v>0</v>
      </c>
      <c r="J114" s="43"/>
      <c r="K114" s="43">
        <f t="shared" si="36"/>
        <v>0</v>
      </c>
      <c r="L114" s="43"/>
      <c r="M114" s="43">
        <f t="shared" si="37"/>
        <v>0</v>
      </c>
      <c r="N114" s="43"/>
      <c r="O114" s="43">
        <f t="shared" si="38"/>
        <v>0</v>
      </c>
      <c r="P114" s="43"/>
      <c r="Q114" s="43">
        <f t="shared" si="39"/>
        <v>0</v>
      </c>
      <c r="R114" s="43"/>
      <c r="S114" s="43">
        <f t="shared" si="40"/>
        <v>0</v>
      </c>
      <c r="T114" s="100">
        <f>LARGE(W114:AC114,1)+LARGE(W114:AC114,2)+LARGE(W114:AC114,3)+LARGE(W114:AC114,4)+LARGE(W114:AC114,5)</f>
        <v>31</v>
      </c>
      <c r="U114" s="101">
        <f>+A114</f>
        <v>19</v>
      </c>
      <c r="V114" s="31"/>
      <c r="W114" s="47">
        <f>G114</f>
        <v>31</v>
      </c>
      <c r="X114" s="47">
        <f>I114</f>
        <v>0</v>
      </c>
      <c r="Y114" s="47">
        <f>K114</f>
        <v>0</v>
      </c>
      <c r="Z114" s="47">
        <f>M114</f>
        <v>0</v>
      </c>
      <c r="AA114" s="47">
        <f>O114</f>
        <v>0</v>
      </c>
      <c r="AB114" s="47">
        <f>Q114</f>
        <v>0</v>
      </c>
      <c r="AC114" s="47">
        <f>S114</f>
        <v>0</v>
      </c>
      <c r="AD114" s="25"/>
      <c r="AE114" s="25"/>
      <c r="AF114" s="25"/>
      <c r="AG114" s="25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</row>
    <row r="115" spans="1:51" ht="15.75" customHeight="1">
      <c r="A115" s="98">
        <v>20</v>
      </c>
      <c r="B115" s="99" t="s">
        <v>157</v>
      </c>
      <c r="C115" s="56"/>
      <c r="D115" s="43">
        <v>2004</v>
      </c>
      <c r="E115" s="44" t="s">
        <v>26</v>
      </c>
      <c r="F115" s="43">
        <v>20</v>
      </c>
      <c r="G115" s="43">
        <f t="shared" si="34"/>
        <v>30</v>
      </c>
      <c r="H115" s="43"/>
      <c r="I115" s="43">
        <f t="shared" si="35"/>
        <v>0</v>
      </c>
      <c r="J115" s="43"/>
      <c r="K115" s="43">
        <f t="shared" si="36"/>
        <v>0</v>
      </c>
      <c r="L115" s="43"/>
      <c r="M115" s="43">
        <f t="shared" si="37"/>
        <v>0</v>
      </c>
      <c r="N115" s="43"/>
      <c r="O115" s="43">
        <f t="shared" si="38"/>
        <v>0</v>
      </c>
      <c r="P115" s="43"/>
      <c r="Q115" s="43">
        <f t="shared" si="39"/>
        <v>0</v>
      </c>
      <c r="R115" s="43"/>
      <c r="S115" s="43">
        <f t="shared" si="40"/>
        <v>0</v>
      </c>
      <c r="T115" s="100">
        <f>LARGE(W115:AC115,1)+LARGE(W115:AC115,2)+LARGE(W115:AC115,3)+LARGE(W115:AC115,4)+LARGE(W115:AC115,5)</f>
        <v>30</v>
      </c>
      <c r="U115" s="101">
        <f>+A115</f>
        <v>20</v>
      </c>
      <c r="V115" s="31"/>
      <c r="W115" s="47">
        <f>G115</f>
        <v>30</v>
      </c>
      <c r="X115" s="47">
        <f>I115</f>
        <v>0</v>
      </c>
      <c r="Y115" s="47">
        <f>K115</f>
        <v>0</v>
      </c>
      <c r="Z115" s="47">
        <f>M115</f>
        <v>0</v>
      </c>
      <c r="AA115" s="47">
        <f>O115</f>
        <v>0</v>
      </c>
      <c r="AB115" s="47">
        <f>Q115</f>
        <v>0</v>
      </c>
      <c r="AC115" s="47">
        <f>S115</f>
        <v>0</v>
      </c>
      <c r="AD115" s="25"/>
      <c r="AE115" s="25"/>
      <c r="AF115" s="25"/>
      <c r="AG115" s="25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</row>
    <row r="116" spans="1:51" ht="15.75" customHeight="1">
      <c r="A116" s="98">
        <v>21</v>
      </c>
      <c r="B116" s="99" t="s">
        <v>50</v>
      </c>
      <c r="C116" s="56">
        <v>4979</v>
      </c>
      <c r="D116" s="43">
        <v>2004</v>
      </c>
      <c r="E116" s="44" t="s">
        <v>32</v>
      </c>
      <c r="F116" s="43">
        <v>21</v>
      </c>
      <c r="G116" s="43">
        <f t="shared" si="34"/>
        <v>29</v>
      </c>
      <c r="H116" s="43"/>
      <c r="I116" s="43">
        <f t="shared" si="35"/>
        <v>0</v>
      </c>
      <c r="J116" s="43"/>
      <c r="K116" s="43">
        <f t="shared" si="36"/>
        <v>0</v>
      </c>
      <c r="L116" s="43"/>
      <c r="M116" s="43">
        <f t="shared" si="37"/>
        <v>0</v>
      </c>
      <c r="N116" s="43"/>
      <c r="O116" s="43">
        <f t="shared" si="38"/>
        <v>0</v>
      </c>
      <c r="P116" s="43"/>
      <c r="Q116" s="43">
        <f t="shared" si="39"/>
        <v>0</v>
      </c>
      <c r="R116" s="43"/>
      <c r="S116" s="43">
        <f t="shared" si="40"/>
        <v>0</v>
      </c>
      <c r="T116" s="100">
        <f>LARGE(W116:AC116,1)+LARGE(W116:AC116,2)+LARGE(W116:AC116,3)+LARGE(W116:AC116,4)+LARGE(W116:AC116,5)</f>
        <v>29</v>
      </c>
      <c r="U116" s="101">
        <f>+A116</f>
        <v>21</v>
      </c>
      <c r="V116" s="31"/>
      <c r="W116" s="47">
        <f>G116</f>
        <v>29</v>
      </c>
      <c r="X116" s="47">
        <f>I116</f>
        <v>0</v>
      </c>
      <c r="Y116" s="47">
        <f>K116</f>
        <v>0</v>
      </c>
      <c r="Z116" s="47">
        <f>M116</f>
        <v>0</v>
      </c>
      <c r="AA116" s="47">
        <f>O116</f>
        <v>0</v>
      </c>
      <c r="AB116" s="47">
        <f>Q116</f>
        <v>0</v>
      </c>
      <c r="AC116" s="47">
        <f>S116</f>
        <v>0</v>
      </c>
      <c r="AD116" s="25"/>
      <c r="AE116" s="25"/>
      <c r="AF116" s="25"/>
      <c r="AG116" s="25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</row>
    <row r="117" spans="1:51" ht="15.75" customHeight="1">
      <c r="A117" s="98">
        <v>22</v>
      </c>
      <c r="B117" s="99" t="s">
        <v>158</v>
      </c>
      <c r="C117" s="56"/>
      <c r="D117" s="43">
        <v>2003</v>
      </c>
      <c r="E117" s="44" t="s">
        <v>26</v>
      </c>
      <c r="F117" s="43">
        <v>22</v>
      </c>
      <c r="G117" s="43">
        <f t="shared" si="34"/>
        <v>28</v>
      </c>
      <c r="H117" s="43"/>
      <c r="I117" s="43">
        <f t="shared" si="35"/>
        <v>0</v>
      </c>
      <c r="J117" s="43"/>
      <c r="K117" s="43">
        <f t="shared" si="36"/>
        <v>0</v>
      </c>
      <c r="L117" s="43"/>
      <c r="M117" s="43">
        <f t="shared" si="37"/>
        <v>0</v>
      </c>
      <c r="N117" s="43"/>
      <c r="O117" s="43">
        <f t="shared" si="38"/>
        <v>0</v>
      </c>
      <c r="P117" s="43"/>
      <c r="Q117" s="43">
        <f t="shared" si="39"/>
        <v>0</v>
      </c>
      <c r="R117" s="43"/>
      <c r="S117" s="43">
        <f t="shared" si="40"/>
        <v>0</v>
      </c>
      <c r="T117" s="100">
        <f>LARGE(W117:AC117,1)+LARGE(W117:AC117,2)+LARGE(W117:AC117,3)+LARGE(W117:AC117,4)+LARGE(W117:AC117,5)</f>
        <v>28</v>
      </c>
      <c r="U117" s="101">
        <f>+A117</f>
        <v>22</v>
      </c>
      <c r="V117" s="31"/>
      <c r="W117" s="47">
        <f>G117</f>
        <v>28</v>
      </c>
      <c r="X117" s="47">
        <f>I117</f>
        <v>0</v>
      </c>
      <c r="Y117" s="47">
        <f>K117</f>
        <v>0</v>
      </c>
      <c r="Z117" s="47">
        <f>M117</f>
        <v>0</v>
      </c>
      <c r="AA117" s="47">
        <f>O117</f>
        <v>0</v>
      </c>
      <c r="AB117" s="47">
        <f>Q117</f>
        <v>0</v>
      </c>
      <c r="AC117" s="47">
        <f>S117</f>
        <v>0</v>
      </c>
      <c r="AD117" s="25"/>
      <c r="AE117" s="25"/>
      <c r="AF117" s="25"/>
      <c r="AG117" s="25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</row>
    <row r="118" spans="1:51" ht="15.75" customHeight="1">
      <c r="A118" s="98">
        <v>23</v>
      </c>
      <c r="B118" s="99" t="s">
        <v>159</v>
      </c>
      <c r="C118" s="56">
        <v>5469</v>
      </c>
      <c r="D118" s="43">
        <v>2004</v>
      </c>
      <c r="E118" s="44" t="s">
        <v>26</v>
      </c>
      <c r="F118" s="43">
        <v>23</v>
      </c>
      <c r="G118" s="43">
        <f t="shared" si="34"/>
        <v>27</v>
      </c>
      <c r="H118" s="43"/>
      <c r="I118" s="43">
        <f t="shared" si="35"/>
        <v>0</v>
      </c>
      <c r="J118" s="43"/>
      <c r="K118" s="43">
        <f t="shared" si="36"/>
        <v>0</v>
      </c>
      <c r="L118" s="43"/>
      <c r="M118" s="43">
        <f t="shared" si="37"/>
        <v>0</v>
      </c>
      <c r="N118" s="43"/>
      <c r="O118" s="43">
        <f t="shared" si="38"/>
        <v>0</v>
      </c>
      <c r="P118" s="43"/>
      <c r="Q118" s="43">
        <f t="shared" si="39"/>
        <v>0</v>
      </c>
      <c r="R118" s="43"/>
      <c r="S118" s="43">
        <f t="shared" si="40"/>
        <v>0</v>
      </c>
      <c r="T118" s="100">
        <f>LARGE(W118:AC118,1)+LARGE(W118:AC118,2)+LARGE(W118:AC118,3)+LARGE(W118:AC118,4)+LARGE(W118:AC118,5)</f>
        <v>27</v>
      </c>
      <c r="U118" s="101">
        <f>+A118</f>
        <v>23</v>
      </c>
      <c r="V118" s="31"/>
      <c r="W118" s="47">
        <f>G118</f>
        <v>27</v>
      </c>
      <c r="X118" s="47">
        <f>I118</f>
        <v>0</v>
      </c>
      <c r="Y118" s="47">
        <f>K118</f>
        <v>0</v>
      </c>
      <c r="Z118" s="47">
        <f>M118</f>
        <v>0</v>
      </c>
      <c r="AA118" s="47">
        <f>O118</f>
        <v>0</v>
      </c>
      <c r="AB118" s="47">
        <f>Q118</f>
        <v>0</v>
      </c>
      <c r="AC118" s="47">
        <f>S118</f>
        <v>0</v>
      </c>
      <c r="AD118" s="25"/>
      <c r="AE118" s="25"/>
      <c r="AF118" s="25"/>
      <c r="AG118" s="25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</row>
    <row r="119" spans="1:51" s="54" customFormat="1" ht="15.75" customHeight="1">
      <c r="A119" s="89" t="s">
        <v>163</v>
      </c>
      <c r="B119" s="90"/>
      <c r="C119" s="91"/>
      <c r="D119" s="91"/>
      <c r="E119" s="90"/>
      <c r="F119" s="92"/>
      <c r="G119" s="87"/>
      <c r="H119" s="92"/>
      <c r="I119" s="87"/>
      <c r="J119" s="92"/>
      <c r="K119" s="87"/>
      <c r="L119" s="92"/>
      <c r="M119" s="87"/>
      <c r="N119" s="92"/>
      <c r="O119" s="87"/>
      <c r="P119" s="92"/>
      <c r="Q119" s="87"/>
      <c r="R119" s="92"/>
      <c r="S119" s="87"/>
      <c r="T119" s="85"/>
      <c r="U119" s="88"/>
      <c r="V119" s="31"/>
      <c r="W119" s="45"/>
      <c r="X119" s="46"/>
      <c r="Y119" s="46"/>
      <c r="Z119" s="46"/>
      <c r="AA119" s="47"/>
      <c r="AB119" s="47"/>
      <c r="AC119" s="47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</row>
    <row r="120" spans="1:51" ht="15.75" customHeight="1">
      <c r="A120" s="98">
        <v>1</v>
      </c>
      <c r="B120" s="99" t="s">
        <v>42</v>
      </c>
      <c r="C120" s="56">
        <v>6022</v>
      </c>
      <c r="D120" s="43">
        <v>2005</v>
      </c>
      <c r="E120" s="44" t="s">
        <v>29</v>
      </c>
      <c r="F120" s="43">
        <v>1</v>
      </c>
      <c r="G120" s="43">
        <f>IF(F120=0,0,IF(F120=1,100,IF(F120=2,80,IF(F120=3,65,IF(F120=4,55,IF(F120=5,50,IF(F120=6,45,IF(F120=7,43,50-F120))))))))</f>
        <v>100</v>
      </c>
      <c r="H120" s="43"/>
      <c r="I120" s="43">
        <f>IF(H120=0,0,IF(H120=1,100,IF(H120=2,80,IF(H120=3,65,IF(H120=4,55,IF(H120=5,50,IF(H120=6,45,IF(H120=7,43,50-H120))))))))</f>
        <v>0</v>
      </c>
      <c r="J120" s="43"/>
      <c r="K120" s="43">
        <f>IF(J120=0,0,IF(J120=1,100,IF(J120=2,80,IF(J120=3,65,IF(J120=4,55,IF(J120=5,50,IF(J120=6,45,IF(J120=7,43,50-J120))))))))</f>
        <v>0</v>
      </c>
      <c r="L120" s="43"/>
      <c r="M120" s="43">
        <f>IF(L120=0,0,IF(L120=1,100,IF(L120=2,80,IF(L120=3,65,IF(L120=4,55,IF(L120=5,50,IF(L120=6,45,IF(L120=7,43,50-L120))))))))</f>
        <v>0</v>
      </c>
      <c r="N120" s="43"/>
      <c r="O120" s="43">
        <f>IF(N120=0,0,IF(N120=1,100,IF(N120=2,80,IF(N120=3,65,IF(N120=4,55,IF(N120=5,50,IF(N120=6,45,IF(N120=7,43,50-N120))))))))</f>
        <v>0</v>
      </c>
      <c r="P120" s="43"/>
      <c r="Q120" s="43">
        <f>IF(P120=0,0,IF(P120=1,100,IF(P120=2,80,IF(P120=3,65,IF(P120=4,55,IF(P120=5,50,IF(P120=6,45,IF(P120=7,43,50-P120))))))))</f>
        <v>0</v>
      </c>
      <c r="R120" s="43"/>
      <c r="S120" s="43">
        <f>IF(R120=0,0,IF(R120=1,100,IF(R120=2,80,IF(R120=3,65,IF(R120=4,55,IF(R120=5,50,IF(R120=6,45,IF(R120=7,43,50-R120))))))))</f>
        <v>0</v>
      </c>
      <c r="T120" s="100">
        <f>LARGE(W120:AC120,1)+LARGE(W120:AC120,2)+LARGE(W120:AC120,3)+LARGE(W120:AC120,4)+LARGE(W120:AC120,5)</f>
        <v>100</v>
      </c>
      <c r="U120" s="101">
        <f>+A120</f>
        <v>1</v>
      </c>
      <c r="V120" s="31"/>
      <c r="W120" s="47">
        <f>G120</f>
        <v>100</v>
      </c>
      <c r="X120" s="47">
        <f>I120</f>
        <v>0</v>
      </c>
      <c r="Y120" s="47">
        <f>K120</f>
        <v>0</v>
      </c>
      <c r="Z120" s="47">
        <f>M120</f>
        <v>0</v>
      </c>
      <c r="AA120" s="47">
        <f>O120</f>
        <v>0</v>
      </c>
      <c r="AB120" s="47">
        <f>Q120</f>
        <v>0</v>
      </c>
      <c r="AC120" s="47">
        <f>S120</f>
        <v>0</v>
      </c>
      <c r="AD120" s="25"/>
      <c r="AE120" s="25"/>
      <c r="AF120" s="25"/>
      <c r="AG120" s="25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</row>
    <row r="121" spans="1:51" ht="15.75" customHeight="1">
      <c r="A121" s="98">
        <v>2</v>
      </c>
      <c r="B121" s="99" t="s">
        <v>45</v>
      </c>
      <c r="C121" s="56">
        <v>5669</v>
      </c>
      <c r="D121" s="43">
        <v>2005</v>
      </c>
      <c r="E121" s="44" t="s">
        <v>28</v>
      </c>
      <c r="F121" s="43">
        <v>2</v>
      </c>
      <c r="G121" s="43">
        <f>IF(F121=0,0,IF(F121=1,100,IF(F121=2,80,IF(F121=3,65,IF(F121=4,55,IF(F121=5,50,IF(F121=6,45,IF(F121=7,43,50-F121))))))))</f>
        <v>80</v>
      </c>
      <c r="H121" s="43"/>
      <c r="I121" s="43">
        <f>IF(H121=0,0,IF(H121=1,100,IF(H121=2,80,IF(H121=3,65,IF(H121=4,55,IF(H121=5,50,IF(H121=6,45,IF(H121=7,43,50-H121))))))))</f>
        <v>0</v>
      </c>
      <c r="J121" s="43"/>
      <c r="K121" s="43">
        <f>IF(J121=0,0,IF(J121=1,100,IF(J121=2,80,IF(J121=3,65,IF(J121=4,55,IF(J121=5,50,IF(J121=6,45,IF(J121=7,43,50-J121))))))))</f>
        <v>0</v>
      </c>
      <c r="L121" s="43"/>
      <c r="M121" s="43">
        <f>IF(L121=0,0,IF(L121=1,100,IF(L121=2,80,IF(L121=3,65,IF(L121=4,55,IF(L121=5,50,IF(L121=6,45,IF(L121=7,43,50-L121))))))))</f>
        <v>0</v>
      </c>
      <c r="N121" s="43"/>
      <c r="O121" s="43">
        <f>IF(N121=0,0,IF(N121=1,100,IF(N121=2,80,IF(N121=3,65,IF(N121=4,55,IF(N121=5,50,IF(N121=6,45,IF(N121=7,43,50-N121))))))))</f>
        <v>0</v>
      </c>
      <c r="P121" s="43"/>
      <c r="Q121" s="43">
        <f>IF(P121=0,0,IF(P121=1,100,IF(P121=2,80,IF(P121=3,65,IF(P121=4,55,IF(P121=5,50,IF(P121=6,45,IF(P121=7,43,50-P121))))))))</f>
        <v>0</v>
      </c>
      <c r="R121" s="43"/>
      <c r="S121" s="43">
        <f>IF(R121=0,0,IF(R121=1,100,IF(R121=2,80,IF(R121=3,65,IF(R121=4,55,IF(R121=5,50,IF(R121=6,45,IF(R121=7,43,50-R121))))))))</f>
        <v>0</v>
      </c>
      <c r="T121" s="100">
        <f>LARGE(W121:AC121,1)+LARGE(W121:AC121,2)+LARGE(W121:AC121,3)+LARGE(W121:AC121,4)+LARGE(W121:AC121,5)</f>
        <v>80</v>
      </c>
      <c r="U121" s="101">
        <f>+A121</f>
        <v>2</v>
      </c>
      <c r="V121" s="31"/>
      <c r="W121" s="47">
        <f>G121</f>
        <v>80</v>
      </c>
      <c r="X121" s="47">
        <f>I121</f>
        <v>0</v>
      </c>
      <c r="Y121" s="47">
        <f>K121</f>
        <v>0</v>
      </c>
      <c r="Z121" s="47">
        <f>M121</f>
        <v>0</v>
      </c>
      <c r="AA121" s="47">
        <f>O121</f>
        <v>0</v>
      </c>
      <c r="AB121" s="47">
        <f>Q121</f>
        <v>0</v>
      </c>
      <c r="AC121" s="47">
        <f>S121</f>
        <v>0</v>
      </c>
      <c r="AD121" s="25"/>
      <c r="AE121" s="25"/>
      <c r="AF121" s="25"/>
      <c r="AG121" s="25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</row>
    <row r="122" spans="1:51" ht="15.75" customHeight="1">
      <c r="A122" s="98">
        <v>3</v>
      </c>
      <c r="B122" s="99" t="s">
        <v>160</v>
      </c>
      <c r="C122" s="56"/>
      <c r="D122" s="43">
        <v>2005</v>
      </c>
      <c r="E122" s="44" t="s">
        <v>28</v>
      </c>
      <c r="F122" s="43">
        <v>3</v>
      </c>
      <c r="G122" s="43">
        <f>IF(F122=0,0,IF(F122=1,100,IF(F122=2,80,IF(F122=3,65,IF(F122=4,55,IF(F122=5,50,IF(F122=6,45,IF(F122=7,43,50-F122))))))))</f>
        <v>65</v>
      </c>
      <c r="H122" s="43"/>
      <c r="I122" s="43">
        <f>IF(H122=0,0,IF(H122=1,100,IF(H122=2,80,IF(H122=3,65,IF(H122=4,55,IF(H122=5,50,IF(H122=6,45,IF(H122=7,43,50-H122))))))))</f>
        <v>0</v>
      </c>
      <c r="J122" s="43"/>
      <c r="K122" s="43">
        <f>IF(J122=0,0,IF(J122=1,100,IF(J122=2,80,IF(J122=3,65,IF(J122=4,55,IF(J122=5,50,IF(J122=6,45,IF(J122=7,43,50-J122))))))))</f>
        <v>0</v>
      </c>
      <c r="L122" s="43"/>
      <c r="M122" s="43">
        <f>IF(L122=0,0,IF(L122=1,100,IF(L122=2,80,IF(L122=3,65,IF(L122=4,55,IF(L122=5,50,IF(L122=6,45,IF(L122=7,43,50-L122))))))))</f>
        <v>0</v>
      </c>
      <c r="N122" s="43"/>
      <c r="O122" s="43">
        <f>IF(N122=0,0,IF(N122=1,100,IF(N122=2,80,IF(N122=3,65,IF(N122=4,55,IF(N122=5,50,IF(N122=6,45,IF(N122=7,43,50-N122))))))))</f>
        <v>0</v>
      </c>
      <c r="P122" s="43"/>
      <c r="Q122" s="43">
        <f>IF(P122=0,0,IF(P122=1,100,IF(P122=2,80,IF(P122=3,65,IF(P122=4,55,IF(P122=5,50,IF(P122=6,45,IF(P122=7,43,50-P122))))))))</f>
        <v>0</v>
      </c>
      <c r="R122" s="43"/>
      <c r="S122" s="43">
        <f>IF(R122=0,0,IF(R122=1,100,IF(R122=2,80,IF(R122=3,65,IF(R122=4,55,IF(R122=5,50,IF(R122=6,45,IF(R122=7,43,50-R122))))))))</f>
        <v>0</v>
      </c>
      <c r="T122" s="100">
        <f>LARGE(W122:AC122,1)+LARGE(W122:AC122,2)+LARGE(W122:AC122,3)+LARGE(W122:AC122,4)+LARGE(W122:AC122,5)</f>
        <v>65</v>
      </c>
      <c r="U122" s="101">
        <f>+A122</f>
        <v>3</v>
      </c>
      <c r="V122" s="31"/>
      <c r="W122" s="47">
        <f>G122</f>
        <v>65</v>
      </c>
      <c r="X122" s="47">
        <f>I122</f>
        <v>0</v>
      </c>
      <c r="Y122" s="47">
        <f>K122</f>
        <v>0</v>
      </c>
      <c r="Z122" s="47">
        <f>M122</f>
        <v>0</v>
      </c>
      <c r="AA122" s="47">
        <f>O122</f>
        <v>0</v>
      </c>
      <c r="AB122" s="47">
        <f>Q122</f>
        <v>0</v>
      </c>
      <c r="AC122" s="47">
        <f>S122</f>
        <v>0</v>
      </c>
      <c r="AD122" s="25"/>
      <c r="AE122" s="25"/>
      <c r="AF122" s="25"/>
      <c r="AG122" s="25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</row>
    <row r="123" spans="1:51" ht="15.75" customHeight="1">
      <c r="A123" s="98">
        <v>4</v>
      </c>
      <c r="B123" s="99" t="s">
        <v>161</v>
      </c>
      <c r="C123" s="56">
        <v>5465</v>
      </c>
      <c r="D123" s="43">
        <v>2005</v>
      </c>
      <c r="E123" s="44" t="s">
        <v>26</v>
      </c>
      <c r="F123" s="43">
        <v>4</v>
      </c>
      <c r="G123" s="43">
        <f>IF(F123=0,0,IF(F123=1,100,IF(F123=2,80,IF(F123=3,65,IF(F123=4,55,IF(F123=5,50,IF(F123=6,45,IF(F123=7,43,50-F123))))))))</f>
        <v>55</v>
      </c>
      <c r="H123" s="43"/>
      <c r="I123" s="43">
        <f>IF(H123=0,0,IF(H123=1,100,IF(H123=2,80,IF(H123=3,65,IF(H123=4,55,IF(H123=5,50,IF(H123=6,45,IF(H123=7,43,50-H123))))))))</f>
        <v>0</v>
      </c>
      <c r="J123" s="43"/>
      <c r="K123" s="43">
        <f>IF(J123=0,0,IF(J123=1,100,IF(J123=2,80,IF(J123=3,65,IF(J123=4,55,IF(J123=5,50,IF(J123=6,45,IF(J123=7,43,50-J123))))))))</f>
        <v>0</v>
      </c>
      <c r="L123" s="43"/>
      <c r="M123" s="43">
        <f>IF(L123=0,0,IF(L123=1,100,IF(L123=2,80,IF(L123=3,65,IF(L123=4,55,IF(L123=5,50,IF(L123=6,45,IF(L123=7,43,50-L123))))))))</f>
        <v>0</v>
      </c>
      <c r="N123" s="43"/>
      <c r="O123" s="43">
        <f>IF(N123=0,0,IF(N123=1,100,IF(N123=2,80,IF(N123=3,65,IF(N123=4,55,IF(N123=5,50,IF(N123=6,45,IF(N123=7,43,50-N123))))))))</f>
        <v>0</v>
      </c>
      <c r="P123" s="43"/>
      <c r="Q123" s="43">
        <f>IF(P123=0,0,IF(P123=1,100,IF(P123=2,80,IF(P123=3,65,IF(P123=4,55,IF(P123=5,50,IF(P123=6,45,IF(P123=7,43,50-P123))))))))</f>
        <v>0</v>
      </c>
      <c r="R123" s="43"/>
      <c r="S123" s="43">
        <f>IF(R123=0,0,IF(R123=1,100,IF(R123=2,80,IF(R123=3,65,IF(R123=4,55,IF(R123=5,50,IF(R123=6,45,IF(R123=7,43,50-R123))))))))</f>
        <v>0</v>
      </c>
      <c r="T123" s="100">
        <f>LARGE(W123:AC123,1)+LARGE(W123:AC123,2)+LARGE(W123:AC123,3)+LARGE(W123:AC123,4)+LARGE(W123:AC123,5)</f>
        <v>55</v>
      </c>
      <c r="U123" s="101">
        <f>+A123</f>
        <v>4</v>
      </c>
      <c r="V123" s="48"/>
      <c r="W123" s="47">
        <f>G123</f>
        <v>55</v>
      </c>
      <c r="X123" s="47">
        <f>I123</f>
        <v>0</v>
      </c>
      <c r="Y123" s="47">
        <f>K123</f>
        <v>0</v>
      </c>
      <c r="Z123" s="47">
        <f>M123</f>
        <v>0</v>
      </c>
      <c r="AA123" s="47">
        <f>O123</f>
        <v>0</v>
      </c>
      <c r="AB123" s="47">
        <f>Q123</f>
        <v>0</v>
      </c>
      <c r="AC123" s="47">
        <f>S123</f>
        <v>0</v>
      </c>
      <c r="AD123" s="25"/>
      <c r="AE123" s="25"/>
      <c r="AF123" s="25"/>
      <c r="AG123" s="25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</row>
    <row r="124" spans="1:51" ht="15.75" customHeight="1">
      <c r="A124" s="98">
        <v>5</v>
      </c>
      <c r="B124" s="99" t="s">
        <v>162</v>
      </c>
      <c r="C124" s="56">
        <v>5893</v>
      </c>
      <c r="D124" s="43">
        <v>2005</v>
      </c>
      <c r="E124" s="44" t="s">
        <v>26</v>
      </c>
      <c r="F124" s="43">
        <v>5</v>
      </c>
      <c r="G124" s="43">
        <f>IF(F124=0,0,IF(F124=1,100,IF(F124=2,80,IF(F124=3,65,IF(F124=4,55,IF(F124=5,50,IF(F124=6,45,IF(F124=7,43,50-F124))))))))</f>
        <v>50</v>
      </c>
      <c r="H124" s="43"/>
      <c r="I124" s="43">
        <f>IF(H124=0,0,IF(H124=1,100,IF(H124=2,80,IF(H124=3,65,IF(H124=4,55,IF(H124=5,50,IF(H124=6,45,IF(H124=7,43,50-H124))))))))</f>
        <v>0</v>
      </c>
      <c r="J124" s="43"/>
      <c r="K124" s="43">
        <f>IF(J124=0,0,IF(J124=1,100,IF(J124=2,80,IF(J124=3,65,IF(J124=4,55,IF(J124=5,50,IF(J124=6,45,IF(J124=7,43,50-J124))))))))</f>
        <v>0</v>
      </c>
      <c r="L124" s="43"/>
      <c r="M124" s="43">
        <f>IF(L124=0,0,IF(L124=1,100,IF(L124=2,80,IF(L124=3,65,IF(L124=4,55,IF(L124=5,50,IF(L124=6,45,IF(L124=7,43,50-L124))))))))</f>
        <v>0</v>
      </c>
      <c r="N124" s="43"/>
      <c r="O124" s="43">
        <f>IF(N124=0,0,IF(N124=1,100,IF(N124=2,80,IF(N124=3,65,IF(N124=4,55,IF(N124=5,50,IF(N124=6,45,IF(N124=7,43,50-N124))))))))</f>
        <v>0</v>
      </c>
      <c r="P124" s="43"/>
      <c r="Q124" s="43">
        <f>IF(P124=0,0,IF(P124=1,100,IF(P124=2,80,IF(P124=3,65,IF(P124=4,55,IF(P124=5,50,IF(P124=6,45,IF(P124=7,43,50-P124))))))))</f>
        <v>0</v>
      </c>
      <c r="R124" s="43"/>
      <c r="S124" s="43">
        <f>IF(R124=0,0,IF(R124=1,100,IF(R124=2,80,IF(R124=3,65,IF(R124=4,55,IF(R124=5,50,IF(R124=6,45,IF(R124=7,43,50-R124))))))))</f>
        <v>0</v>
      </c>
      <c r="T124" s="100">
        <f>LARGE(W124:AC124,1)+LARGE(W124:AC124,2)+LARGE(W124:AC124,3)+LARGE(W124:AC124,4)+LARGE(W124:AC124,5)</f>
        <v>50</v>
      </c>
      <c r="U124" s="101">
        <f>+A124</f>
        <v>5</v>
      </c>
      <c r="V124" s="31"/>
      <c r="W124" s="47">
        <f>G124</f>
        <v>50</v>
      </c>
      <c r="X124" s="47">
        <f>I124</f>
        <v>0</v>
      </c>
      <c r="Y124" s="47">
        <f>K124</f>
        <v>0</v>
      </c>
      <c r="Z124" s="47">
        <f>M124</f>
        <v>0</v>
      </c>
      <c r="AA124" s="47">
        <f>O124</f>
        <v>0</v>
      </c>
      <c r="AB124" s="47">
        <f>Q124</f>
        <v>0</v>
      </c>
      <c r="AC124" s="47">
        <f>S124</f>
        <v>0</v>
      </c>
      <c r="AD124" s="25"/>
      <c r="AE124" s="25"/>
      <c r="AF124" s="25"/>
      <c r="AG124" s="25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</row>
    <row r="125" spans="1:51" s="54" customFormat="1" ht="15.75" customHeight="1">
      <c r="A125" s="89" t="s">
        <v>171</v>
      </c>
      <c r="B125" s="90"/>
      <c r="C125" s="91"/>
      <c r="D125" s="91"/>
      <c r="E125" s="90"/>
      <c r="F125" s="92"/>
      <c r="G125" s="87"/>
      <c r="H125" s="92"/>
      <c r="I125" s="87"/>
      <c r="J125" s="92"/>
      <c r="K125" s="87"/>
      <c r="L125" s="92"/>
      <c r="M125" s="87"/>
      <c r="N125" s="87"/>
      <c r="O125" s="87"/>
      <c r="P125" s="87"/>
      <c r="Q125" s="87"/>
      <c r="R125" s="87"/>
      <c r="S125" s="87"/>
      <c r="T125" s="85"/>
      <c r="U125" s="88"/>
      <c r="V125" s="31"/>
      <c r="W125" s="45"/>
      <c r="X125" s="46"/>
      <c r="Y125" s="46"/>
      <c r="Z125" s="46"/>
      <c r="AA125" s="47"/>
      <c r="AB125" s="47"/>
      <c r="AC125" s="47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</row>
    <row r="126" spans="1:51" ht="15.75" customHeight="1">
      <c r="A126" s="98">
        <v>1</v>
      </c>
      <c r="B126" s="99" t="s">
        <v>54</v>
      </c>
      <c r="C126" s="56">
        <v>5370</v>
      </c>
      <c r="D126" s="43">
        <v>2005</v>
      </c>
      <c r="E126" s="44" t="s">
        <v>29</v>
      </c>
      <c r="F126" s="43">
        <v>1</v>
      </c>
      <c r="G126" s="43">
        <f aca="true" t="shared" si="41" ref="G126:G135">IF(F126=0,0,IF(F126=1,100,IF(F126=2,80,IF(F126=3,65,IF(F126=4,55,IF(F126=5,50,IF(F126=6,45,IF(F126=7,43,50-F126))))))))</f>
        <v>100</v>
      </c>
      <c r="H126" s="43"/>
      <c r="I126" s="43">
        <f aca="true" t="shared" si="42" ref="I126:I135">IF(H126=0,0,IF(H126=1,100,IF(H126=2,80,IF(H126=3,65,IF(H126=4,55,IF(H126=5,50,IF(H126=6,45,IF(H126=7,43,50-H126))))))))</f>
        <v>0</v>
      </c>
      <c r="J126" s="43"/>
      <c r="K126" s="43">
        <f aca="true" t="shared" si="43" ref="K126:K135">IF(J126=0,0,IF(J126=1,100,IF(J126=2,80,IF(J126=3,65,IF(J126=4,55,IF(J126=5,50,IF(J126=6,45,IF(J126=7,43,50-J126))))))))</f>
        <v>0</v>
      </c>
      <c r="L126" s="43"/>
      <c r="M126" s="43">
        <f aca="true" t="shared" si="44" ref="M126:M135">IF(L126=0,0,IF(L126=1,100,IF(L126=2,80,IF(L126=3,65,IF(L126=4,55,IF(L126=5,50,IF(L126=6,45,IF(L126=7,43,50-L126))))))))</f>
        <v>0</v>
      </c>
      <c r="N126" s="43"/>
      <c r="O126" s="43">
        <f aca="true" t="shared" si="45" ref="O126:O135">IF(N126=0,0,IF(N126=1,100,IF(N126=2,80,IF(N126=3,65,IF(N126=4,55,IF(N126=5,50,IF(N126=6,45,IF(N126=7,43,50-N126))))))))</f>
        <v>0</v>
      </c>
      <c r="P126" s="43"/>
      <c r="Q126" s="43">
        <f aca="true" t="shared" si="46" ref="Q126:Q135">IF(P126=0,0,IF(P126=1,100,IF(P126=2,80,IF(P126=3,65,IF(P126=4,55,IF(P126=5,50,IF(P126=6,45,IF(P126=7,43,50-P126))))))))</f>
        <v>0</v>
      </c>
      <c r="R126" s="43"/>
      <c r="S126" s="43">
        <f aca="true" t="shared" si="47" ref="S126:S135">IF(R126=0,0,IF(R126=1,100,IF(R126=2,80,IF(R126=3,65,IF(R126=4,55,IF(R126=5,50,IF(R126=6,45,IF(R126=7,43,50-R126))))))))</f>
        <v>0</v>
      </c>
      <c r="T126" s="100">
        <f>LARGE(W126:AC126,1)+LARGE(W126:AC126,2)+LARGE(W126:AC126,3)+LARGE(W126:AC126,4)+LARGE(W126:AC126,5)</f>
        <v>100</v>
      </c>
      <c r="U126" s="101">
        <f>+A126</f>
        <v>1</v>
      </c>
      <c r="V126" s="31"/>
      <c r="W126" s="47">
        <f>G126</f>
        <v>100</v>
      </c>
      <c r="X126" s="47">
        <f>I126</f>
        <v>0</v>
      </c>
      <c r="Y126" s="47">
        <f>K126</f>
        <v>0</v>
      </c>
      <c r="Z126" s="47">
        <f>M126</f>
        <v>0</v>
      </c>
      <c r="AA126" s="47">
        <f>O126</f>
        <v>0</v>
      </c>
      <c r="AB126" s="47">
        <f>Q126</f>
        <v>0</v>
      </c>
      <c r="AC126" s="47">
        <f>S126</f>
        <v>0</v>
      </c>
      <c r="AD126" s="25"/>
      <c r="AE126" s="25"/>
      <c r="AF126" s="25"/>
      <c r="AG126" s="25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</row>
    <row r="127" spans="1:51" ht="15.75" customHeight="1">
      <c r="A127" s="98">
        <v>2</v>
      </c>
      <c r="B127" s="99" t="s">
        <v>51</v>
      </c>
      <c r="C127" s="56">
        <v>5555</v>
      </c>
      <c r="D127" s="43">
        <v>2005</v>
      </c>
      <c r="E127" s="44" t="s">
        <v>29</v>
      </c>
      <c r="F127" s="43">
        <v>2</v>
      </c>
      <c r="G127" s="43">
        <f t="shared" si="41"/>
        <v>80</v>
      </c>
      <c r="H127" s="43"/>
      <c r="I127" s="43">
        <f t="shared" si="42"/>
        <v>0</v>
      </c>
      <c r="J127" s="43"/>
      <c r="K127" s="43">
        <f t="shared" si="43"/>
        <v>0</v>
      </c>
      <c r="L127" s="43"/>
      <c r="M127" s="43">
        <f t="shared" si="44"/>
        <v>0</v>
      </c>
      <c r="N127" s="43"/>
      <c r="O127" s="43">
        <f t="shared" si="45"/>
        <v>0</v>
      </c>
      <c r="P127" s="43"/>
      <c r="Q127" s="43">
        <f t="shared" si="46"/>
        <v>0</v>
      </c>
      <c r="R127" s="43"/>
      <c r="S127" s="43">
        <f t="shared" si="47"/>
        <v>0</v>
      </c>
      <c r="T127" s="100">
        <f>LARGE(W127:AC127,1)+LARGE(W127:AC127,2)+LARGE(W127:AC127,3)+LARGE(W127:AC127,4)+LARGE(W127:AC127,5)</f>
        <v>80</v>
      </c>
      <c r="U127" s="101">
        <f>+A127</f>
        <v>2</v>
      </c>
      <c r="V127" s="31"/>
      <c r="W127" s="47">
        <f>G127</f>
        <v>80</v>
      </c>
      <c r="X127" s="47">
        <f>I127</f>
        <v>0</v>
      </c>
      <c r="Y127" s="47">
        <f>K127</f>
        <v>0</v>
      </c>
      <c r="Z127" s="47">
        <f>M127</f>
        <v>0</v>
      </c>
      <c r="AA127" s="47">
        <f>O127</f>
        <v>0</v>
      </c>
      <c r="AB127" s="47">
        <f>Q127</f>
        <v>0</v>
      </c>
      <c r="AC127" s="47">
        <f>S127</f>
        <v>0</v>
      </c>
      <c r="AD127" s="25"/>
      <c r="AE127" s="25"/>
      <c r="AF127" s="25"/>
      <c r="AG127" s="25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</row>
    <row r="128" spans="1:51" ht="15.75" customHeight="1">
      <c r="A128" s="98">
        <v>3</v>
      </c>
      <c r="B128" s="99" t="s">
        <v>55</v>
      </c>
      <c r="C128" s="56">
        <v>5470</v>
      </c>
      <c r="D128" s="43">
        <v>2006</v>
      </c>
      <c r="E128" s="44" t="s">
        <v>26</v>
      </c>
      <c r="F128" s="43">
        <v>3</v>
      </c>
      <c r="G128" s="43">
        <f t="shared" si="41"/>
        <v>65</v>
      </c>
      <c r="H128" s="43"/>
      <c r="I128" s="43">
        <f t="shared" si="42"/>
        <v>0</v>
      </c>
      <c r="J128" s="43"/>
      <c r="K128" s="43">
        <f t="shared" si="43"/>
        <v>0</v>
      </c>
      <c r="L128" s="43"/>
      <c r="M128" s="43">
        <f t="shared" si="44"/>
        <v>0</v>
      </c>
      <c r="N128" s="43"/>
      <c r="O128" s="43">
        <f t="shared" si="45"/>
        <v>0</v>
      </c>
      <c r="P128" s="43"/>
      <c r="Q128" s="43">
        <f t="shared" si="46"/>
        <v>0</v>
      </c>
      <c r="R128" s="43"/>
      <c r="S128" s="43">
        <f t="shared" si="47"/>
        <v>0</v>
      </c>
      <c r="T128" s="100">
        <f>LARGE(W128:AC128,1)+LARGE(W128:AC128,2)+LARGE(W128:AC128,3)+LARGE(W128:AC128,4)+LARGE(W128:AC128,5)</f>
        <v>65</v>
      </c>
      <c r="U128" s="101">
        <f>+A128</f>
        <v>3</v>
      </c>
      <c r="V128" s="31"/>
      <c r="W128" s="47">
        <f>G128</f>
        <v>65</v>
      </c>
      <c r="X128" s="47">
        <f>I128</f>
        <v>0</v>
      </c>
      <c r="Y128" s="47">
        <f>K128</f>
        <v>0</v>
      </c>
      <c r="Z128" s="47">
        <f>M128</f>
        <v>0</v>
      </c>
      <c r="AA128" s="47">
        <f>O128</f>
        <v>0</v>
      </c>
      <c r="AB128" s="47">
        <f>Q128</f>
        <v>0</v>
      </c>
      <c r="AC128" s="47">
        <f>S128</f>
        <v>0</v>
      </c>
      <c r="AD128" s="25"/>
      <c r="AE128" s="25"/>
      <c r="AF128" s="25"/>
      <c r="AG128" s="25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</row>
    <row r="129" spans="1:51" ht="15.75" customHeight="1">
      <c r="A129" s="98">
        <v>4</v>
      </c>
      <c r="B129" s="99" t="s">
        <v>164</v>
      </c>
      <c r="C129" s="56">
        <v>5591</v>
      </c>
      <c r="D129" s="43">
        <v>2005</v>
      </c>
      <c r="E129" s="44" t="s">
        <v>31</v>
      </c>
      <c r="F129" s="43">
        <v>4</v>
      </c>
      <c r="G129" s="43">
        <f t="shared" si="41"/>
        <v>55</v>
      </c>
      <c r="H129" s="43"/>
      <c r="I129" s="43">
        <f t="shared" si="42"/>
        <v>0</v>
      </c>
      <c r="J129" s="43"/>
      <c r="K129" s="43">
        <f t="shared" si="43"/>
        <v>0</v>
      </c>
      <c r="L129" s="43"/>
      <c r="M129" s="43">
        <f t="shared" si="44"/>
        <v>0</v>
      </c>
      <c r="N129" s="43"/>
      <c r="O129" s="43">
        <f t="shared" si="45"/>
        <v>0</v>
      </c>
      <c r="P129" s="43"/>
      <c r="Q129" s="43">
        <f t="shared" si="46"/>
        <v>0</v>
      </c>
      <c r="R129" s="43"/>
      <c r="S129" s="43">
        <f t="shared" si="47"/>
        <v>0</v>
      </c>
      <c r="T129" s="100">
        <f>LARGE(W129:AC129,1)+LARGE(W129:AC129,2)+LARGE(W129:AC129,3)+LARGE(W129:AC129,4)+LARGE(W129:AC129,5)</f>
        <v>55</v>
      </c>
      <c r="U129" s="101">
        <f>+A129</f>
        <v>4</v>
      </c>
      <c r="V129" s="31"/>
      <c r="W129" s="47">
        <f>G129</f>
        <v>55</v>
      </c>
      <c r="X129" s="47">
        <f>I129</f>
        <v>0</v>
      </c>
      <c r="Y129" s="47">
        <f>K129</f>
        <v>0</v>
      </c>
      <c r="Z129" s="47">
        <f>M129</f>
        <v>0</v>
      </c>
      <c r="AA129" s="47">
        <f>O129</f>
        <v>0</v>
      </c>
      <c r="AB129" s="47">
        <f>Q129</f>
        <v>0</v>
      </c>
      <c r="AC129" s="47">
        <f>S129</f>
        <v>0</v>
      </c>
      <c r="AD129" s="25"/>
      <c r="AE129" s="25"/>
      <c r="AF129" s="25"/>
      <c r="AG129" s="25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</row>
    <row r="130" spans="1:51" ht="15.75" customHeight="1">
      <c r="A130" s="98">
        <v>5</v>
      </c>
      <c r="B130" s="99" t="s">
        <v>165</v>
      </c>
      <c r="C130" s="56"/>
      <c r="D130" s="43">
        <v>2005</v>
      </c>
      <c r="E130" s="44" t="s">
        <v>29</v>
      </c>
      <c r="F130" s="43">
        <v>5</v>
      </c>
      <c r="G130" s="43">
        <f t="shared" si="41"/>
        <v>50</v>
      </c>
      <c r="H130" s="43"/>
      <c r="I130" s="43">
        <f t="shared" si="42"/>
        <v>0</v>
      </c>
      <c r="J130" s="43"/>
      <c r="K130" s="43">
        <f t="shared" si="43"/>
        <v>0</v>
      </c>
      <c r="L130" s="43"/>
      <c r="M130" s="43">
        <f t="shared" si="44"/>
        <v>0</v>
      </c>
      <c r="N130" s="43"/>
      <c r="O130" s="43">
        <f t="shared" si="45"/>
        <v>0</v>
      </c>
      <c r="P130" s="43"/>
      <c r="Q130" s="43">
        <f t="shared" si="46"/>
        <v>0</v>
      </c>
      <c r="R130" s="43"/>
      <c r="S130" s="43">
        <f t="shared" si="47"/>
        <v>0</v>
      </c>
      <c r="T130" s="100">
        <f>LARGE(W130:AC130,1)+LARGE(W130:AC130,2)+LARGE(W130:AC130,3)+LARGE(W130:AC130,4)+LARGE(W130:AC130,5)</f>
        <v>50</v>
      </c>
      <c r="U130" s="101">
        <f>+A130</f>
        <v>5</v>
      </c>
      <c r="V130" s="31"/>
      <c r="W130" s="47">
        <f>G130</f>
        <v>50</v>
      </c>
      <c r="X130" s="47">
        <f>I130</f>
        <v>0</v>
      </c>
      <c r="Y130" s="47">
        <f>K130</f>
        <v>0</v>
      </c>
      <c r="Z130" s="47">
        <f>M130</f>
        <v>0</v>
      </c>
      <c r="AA130" s="47">
        <f>O130</f>
        <v>0</v>
      </c>
      <c r="AB130" s="47">
        <f>Q130</f>
        <v>0</v>
      </c>
      <c r="AC130" s="47">
        <f>S130</f>
        <v>0</v>
      </c>
      <c r="AD130" s="25"/>
      <c r="AE130" s="25"/>
      <c r="AF130" s="25"/>
      <c r="AG130" s="25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</row>
    <row r="131" spans="1:51" ht="15.75" customHeight="1">
      <c r="A131" s="98">
        <v>6</v>
      </c>
      <c r="B131" s="99" t="s">
        <v>166</v>
      </c>
      <c r="C131" s="56"/>
      <c r="D131" s="43">
        <v>2006</v>
      </c>
      <c r="E131" s="44" t="s">
        <v>35</v>
      </c>
      <c r="F131" s="43">
        <v>6</v>
      </c>
      <c r="G131" s="43">
        <f t="shared" si="41"/>
        <v>45</v>
      </c>
      <c r="H131" s="43"/>
      <c r="I131" s="43">
        <f t="shared" si="42"/>
        <v>0</v>
      </c>
      <c r="J131" s="43"/>
      <c r="K131" s="43">
        <f t="shared" si="43"/>
        <v>0</v>
      </c>
      <c r="L131" s="43"/>
      <c r="M131" s="43">
        <f t="shared" si="44"/>
        <v>0</v>
      </c>
      <c r="N131" s="43"/>
      <c r="O131" s="43">
        <f t="shared" si="45"/>
        <v>0</v>
      </c>
      <c r="P131" s="43"/>
      <c r="Q131" s="43">
        <f t="shared" si="46"/>
        <v>0</v>
      </c>
      <c r="R131" s="43"/>
      <c r="S131" s="43">
        <f t="shared" si="47"/>
        <v>0</v>
      </c>
      <c r="T131" s="100">
        <f>LARGE(W131:AC131,1)+LARGE(W131:AC131,2)+LARGE(W131:AC131,3)+LARGE(W131:AC131,4)+LARGE(W131:AC131,5)</f>
        <v>45</v>
      </c>
      <c r="U131" s="101">
        <f>+A131</f>
        <v>6</v>
      </c>
      <c r="V131" s="31"/>
      <c r="W131" s="47">
        <f>G131</f>
        <v>45</v>
      </c>
      <c r="X131" s="47">
        <f>I131</f>
        <v>0</v>
      </c>
      <c r="Y131" s="47">
        <f>K131</f>
        <v>0</v>
      </c>
      <c r="Z131" s="47">
        <f>M131</f>
        <v>0</v>
      </c>
      <c r="AA131" s="47">
        <f>O131</f>
        <v>0</v>
      </c>
      <c r="AB131" s="47">
        <f>Q131</f>
        <v>0</v>
      </c>
      <c r="AC131" s="47">
        <f>S131</f>
        <v>0</v>
      </c>
      <c r="AD131" s="25"/>
      <c r="AE131" s="25"/>
      <c r="AF131" s="25"/>
      <c r="AG131" s="25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</row>
    <row r="132" spans="1:51" ht="15.75" customHeight="1">
      <c r="A132" s="98">
        <v>7</v>
      </c>
      <c r="B132" s="99" t="s">
        <v>167</v>
      </c>
      <c r="C132" s="56"/>
      <c r="D132" s="43">
        <v>2005</v>
      </c>
      <c r="E132" s="44" t="s">
        <v>30</v>
      </c>
      <c r="F132" s="43">
        <v>7</v>
      </c>
      <c r="G132" s="43">
        <f t="shared" si="41"/>
        <v>43</v>
      </c>
      <c r="H132" s="43"/>
      <c r="I132" s="43">
        <f t="shared" si="42"/>
        <v>0</v>
      </c>
      <c r="J132" s="43"/>
      <c r="K132" s="43">
        <f t="shared" si="43"/>
        <v>0</v>
      </c>
      <c r="L132" s="43"/>
      <c r="M132" s="43">
        <f t="shared" si="44"/>
        <v>0</v>
      </c>
      <c r="N132" s="43"/>
      <c r="O132" s="43">
        <f t="shared" si="45"/>
        <v>0</v>
      </c>
      <c r="P132" s="43"/>
      <c r="Q132" s="43">
        <f t="shared" si="46"/>
        <v>0</v>
      </c>
      <c r="R132" s="43"/>
      <c r="S132" s="43">
        <f t="shared" si="47"/>
        <v>0</v>
      </c>
      <c r="T132" s="100">
        <f>LARGE(W132:AC132,1)+LARGE(W132:AC132,2)+LARGE(W132:AC132,3)+LARGE(W132:AC132,4)+LARGE(W132:AC132,5)</f>
        <v>43</v>
      </c>
      <c r="U132" s="101">
        <f>+A132</f>
        <v>7</v>
      </c>
      <c r="V132" s="31"/>
      <c r="W132" s="47">
        <f>G132</f>
        <v>43</v>
      </c>
      <c r="X132" s="47">
        <f>I132</f>
        <v>0</v>
      </c>
      <c r="Y132" s="47">
        <f>K132</f>
        <v>0</v>
      </c>
      <c r="Z132" s="47">
        <f>M132</f>
        <v>0</v>
      </c>
      <c r="AA132" s="47">
        <f>O132</f>
        <v>0</v>
      </c>
      <c r="AB132" s="47">
        <f>Q132</f>
        <v>0</v>
      </c>
      <c r="AC132" s="47">
        <f>S132</f>
        <v>0</v>
      </c>
      <c r="AD132" s="25"/>
      <c r="AE132" s="25"/>
      <c r="AF132" s="25"/>
      <c r="AG132" s="25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</row>
    <row r="133" spans="1:51" ht="15.75" customHeight="1">
      <c r="A133" s="98">
        <v>8</v>
      </c>
      <c r="B133" s="99" t="s">
        <v>168</v>
      </c>
      <c r="C133" s="56">
        <v>6019</v>
      </c>
      <c r="D133" s="43">
        <v>2005</v>
      </c>
      <c r="E133" s="44" t="s">
        <v>29</v>
      </c>
      <c r="F133" s="43">
        <v>8</v>
      </c>
      <c r="G133" s="43">
        <f t="shared" si="41"/>
        <v>42</v>
      </c>
      <c r="H133" s="43"/>
      <c r="I133" s="43">
        <f t="shared" si="42"/>
        <v>0</v>
      </c>
      <c r="J133" s="43"/>
      <c r="K133" s="43">
        <f t="shared" si="43"/>
        <v>0</v>
      </c>
      <c r="L133" s="43"/>
      <c r="M133" s="43">
        <f t="shared" si="44"/>
        <v>0</v>
      </c>
      <c r="N133" s="43"/>
      <c r="O133" s="43">
        <f t="shared" si="45"/>
        <v>0</v>
      </c>
      <c r="P133" s="43"/>
      <c r="Q133" s="43">
        <f t="shared" si="46"/>
        <v>0</v>
      </c>
      <c r="R133" s="43"/>
      <c r="S133" s="43">
        <f t="shared" si="47"/>
        <v>0</v>
      </c>
      <c r="T133" s="100">
        <f>LARGE(W133:AC133,1)+LARGE(W133:AC133,2)+LARGE(W133:AC133,3)+LARGE(W133:AC133,4)+LARGE(W133:AC133,5)</f>
        <v>42</v>
      </c>
      <c r="U133" s="101">
        <f>+A133</f>
        <v>8</v>
      </c>
      <c r="V133" s="31"/>
      <c r="W133" s="47">
        <f>G133</f>
        <v>42</v>
      </c>
      <c r="X133" s="47">
        <f>I133</f>
        <v>0</v>
      </c>
      <c r="Y133" s="47">
        <f>K133</f>
        <v>0</v>
      </c>
      <c r="Z133" s="47">
        <f>M133</f>
        <v>0</v>
      </c>
      <c r="AA133" s="47">
        <f>O133</f>
        <v>0</v>
      </c>
      <c r="AB133" s="47">
        <f>Q133</f>
        <v>0</v>
      </c>
      <c r="AC133" s="47">
        <f>S133</f>
        <v>0</v>
      </c>
      <c r="AD133" s="25"/>
      <c r="AE133" s="25"/>
      <c r="AF133" s="25"/>
      <c r="AG133" s="25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</row>
    <row r="134" spans="1:51" ht="15.75" customHeight="1">
      <c r="A134" s="98">
        <v>9</v>
      </c>
      <c r="B134" s="99" t="s">
        <v>169</v>
      </c>
      <c r="C134" s="56">
        <v>6080</v>
      </c>
      <c r="D134" s="43">
        <v>2005</v>
      </c>
      <c r="E134" s="44" t="s">
        <v>32</v>
      </c>
      <c r="F134" s="43">
        <v>9</v>
      </c>
      <c r="G134" s="43">
        <f t="shared" si="41"/>
        <v>41</v>
      </c>
      <c r="H134" s="43"/>
      <c r="I134" s="43">
        <f t="shared" si="42"/>
        <v>0</v>
      </c>
      <c r="J134" s="43"/>
      <c r="K134" s="43">
        <f t="shared" si="43"/>
        <v>0</v>
      </c>
      <c r="L134" s="43"/>
      <c r="M134" s="43">
        <f t="shared" si="44"/>
        <v>0</v>
      </c>
      <c r="N134" s="43"/>
      <c r="O134" s="43">
        <f t="shared" si="45"/>
        <v>0</v>
      </c>
      <c r="P134" s="43"/>
      <c r="Q134" s="43">
        <f t="shared" si="46"/>
        <v>0</v>
      </c>
      <c r="R134" s="43"/>
      <c r="S134" s="43">
        <f t="shared" si="47"/>
        <v>0</v>
      </c>
      <c r="T134" s="100">
        <f>LARGE(W134:AC134,1)+LARGE(W134:AC134,2)+LARGE(W134:AC134,3)+LARGE(W134:AC134,4)+LARGE(W134:AC134,5)</f>
        <v>41</v>
      </c>
      <c r="U134" s="101">
        <f>+A134</f>
        <v>9</v>
      </c>
      <c r="V134" s="31"/>
      <c r="W134" s="47">
        <f>G134</f>
        <v>41</v>
      </c>
      <c r="X134" s="47">
        <f>I134</f>
        <v>0</v>
      </c>
      <c r="Y134" s="47">
        <f>K134</f>
        <v>0</v>
      </c>
      <c r="Z134" s="47">
        <f>M134</f>
        <v>0</v>
      </c>
      <c r="AA134" s="47">
        <f>O134</f>
        <v>0</v>
      </c>
      <c r="AB134" s="47">
        <f>Q134</f>
        <v>0</v>
      </c>
      <c r="AC134" s="47">
        <f>S134</f>
        <v>0</v>
      </c>
      <c r="AD134" s="25"/>
      <c r="AE134" s="25"/>
      <c r="AF134" s="25"/>
      <c r="AG134" s="25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</row>
    <row r="135" spans="1:51" ht="15.75" customHeight="1">
      <c r="A135" s="98">
        <v>10</v>
      </c>
      <c r="B135" s="99" t="s">
        <v>170</v>
      </c>
      <c r="C135" s="56">
        <v>2014</v>
      </c>
      <c r="D135" s="43">
        <v>2006</v>
      </c>
      <c r="E135" s="44" t="s">
        <v>32</v>
      </c>
      <c r="F135" s="43">
        <v>10</v>
      </c>
      <c r="G135" s="43">
        <f t="shared" si="41"/>
        <v>40</v>
      </c>
      <c r="H135" s="43"/>
      <c r="I135" s="43">
        <f t="shared" si="42"/>
        <v>0</v>
      </c>
      <c r="J135" s="43"/>
      <c r="K135" s="43">
        <f t="shared" si="43"/>
        <v>0</v>
      </c>
      <c r="L135" s="43"/>
      <c r="M135" s="43">
        <f t="shared" si="44"/>
        <v>0</v>
      </c>
      <c r="N135" s="43"/>
      <c r="O135" s="43">
        <f t="shared" si="45"/>
        <v>0</v>
      </c>
      <c r="P135" s="43"/>
      <c r="Q135" s="43">
        <f t="shared" si="46"/>
        <v>0</v>
      </c>
      <c r="R135" s="43"/>
      <c r="S135" s="43">
        <f t="shared" si="47"/>
        <v>0</v>
      </c>
      <c r="T135" s="100">
        <f>LARGE(W135:AC135,1)+LARGE(W135:AC135,2)+LARGE(W135:AC135,3)+LARGE(W135:AC135,4)+LARGE(W135:AC135,5)</f>
        <v>40</v>
      </c>
      <c r="U135" s="101">
        <f>+A135</f>
        <v>10</v>
      </c>
      <c r="V135" s="31"/>
      <c r="W135" s="47">
        <f>G135</f>
        <v>40</v>
      </c>
      <c r="X135" s="47">
        <f>I135</f>
        <v>0</v>
      </c>
      <c r="Y135" s="47">
        <f>K135</f>
        <v>0</v>
      </c>
      <c r="Z135" s="47">
        <f>M135</f>
        <v>0</v>
      </c>
      <c r="AA135" s="47">
        <f>O135</f>
        <v>0</v>
      </c>
      <c r="AB135" s="47">
        <f>Q135</f>
        <v>0</v>
      </c>
      <c r="AC135" s="47">
        <f>S135</f>
        <v>0</v>
      </c>
      <c r="AD135" s="25"/>
      <c r="AE135" s="25"/>
      <c r="AF135" s="25"/>
      <c r="AG135" s="25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</row>
    <row r="136" spans="1:51" ht="15" customHeight="1">
      <c r="A136" s="57"/>
      <c r="B136" s="35"/>
      <c r="C136" s="33"/>
      <c r="D136" s="36"/>
      <c r="E136" s="37"/>
      <c r="F136" s="20"/>
      <c r="G136" s="20"/>
      <c r="H136" s="20"/>
      <c r="I136" s="20"/>
      <c r="J136" s="20"/>
      <c r="K136" s="20"/>
      <c r="L136" s="20"/>
      <c r="M136" s="20"/>
      <c r="N136" s="20"/>
      <c r="O136" s="65"/>
      <c r="P136" s="20"/>
      <c r="Q136" s="20"/>
      <c r="R136" s="20"/>
      <c r="S136" s="20"/>
      <c r="T136" s="25"/>
      <c r="U136" s="30"/>
      <c r="V136" s="31"/>
      <c r="W136" s="31"/>
      <c r="X136" s="46"/>
      <c r="Y136" s="35"/>
      <c r="Z136" s="35"/>
      <c r="AA136" s="36"/>
      <c r="AB136" s="36"/>
      <c r="AC136" s="37"/>
      <c r="AD136" s="25"/>
      <c r="AE136" s="25"/>
      <c r="AF136" s="25"/>
      <c r="AG136" s="25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</row>
    <row r="137" spans="1:51" ht="12.75" customHeight="1">
      <c r="A137" s="57"/>
      <c r="B137" s="34"/>
      <c r="C137" s="33"/>
      <c r="D137" s="36"/>
      <c r="E137" s="37"/>
      <c r="F137" s="20"/>
      <c r="G137" s="20"/>
      <c r="H137" s="20"/>
      <c r="I137" s="20"/>
      <c r="J137" s="20"/>
      <c r="K137" s="20"/>
      <c r="L137" s="20"/>
      <c r="M137" s="20"/>
      <c r="N137" s="20"/>
      <c r="O137" s="65"/>
      <c r="P137" s="20"/>
      <c r="Q137" s="20"/>
      <c r="R137" s="20"/>
      <c r="S137" s="20"/>
      <c r="T137" s="25"/>
      <c r="U137" s="30"/>
      <c r="V137" s="31"/>
      <c r="W137" s="31"/>
      <c r="X137" s="46"/>
      <c r="Y137" s="35"/>
      <c r="Z137" s="35"/>
      <c r="AA137" s="36"/>
      <c r="AB137" s="36"/>
      <c r="AC137" s="37"/>
      <c r="AD137" s="25"/>
      <c r="AE137" s="25"/>
      <c r="AF137" s="25"/>
      <c r="AG137" s="25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</row>
    <row r="138" spans="1:51" ht="12.75" customHeight="1">
      <c r="A138" s="57"/>
      <c r="B138" s="35"/>
      <c r="C138" s="33"/>
      <c r="D138" s="36"/>
      <c r="E138" s="59"/>
      <c r="F138" s="20"/>
      <c r="G138" s="20"/>
      <c r="H138" s="20"/>
      <c r="I138" s="20"/>
      <c r="J138" s="20"/>
      <c r="K138" s="20"/>
      <c r="L138" s="20"/>
      <c r="M138" s="20"/>
      <c r="N138" s="20"/>
      <c r="O138" s="65"/>
      <c r="P138" s="20"/>
      <c r="Q138" s="20"/>
      <c r="R138" s="20"/>
      <c r="S138" s="20"/>
      <c r="T138" s="25"/>
      <c r="U138" s="30"/>
      <c r="V138" s="31"/>
      <c r="W138" s="31"/>
      <c r="X138" s="46"/>
      <c r="Y138" s="35"/>
      <c r="Z138" s="35"/>
      <c r="AA138" s="36"/>
      <c r="AB138" s="36"/>
      <c r="AC138" s="37"/>
      <c r="AD138" s="25"/>
      <c r="AE138" s="25"/>
      <c r="AF138" s="25"/>
      <c r="AG138" s="25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</row>
    <row r="139" spans="1:51" ht="12.75" customHeight="1">
      <c r="A139" s="57"/>
      <c r="B139" s="35"/>
      <c r="C139" s="33"/>
      <c r="D139" s="36"/>
      <c r="E139" s="59"/>
      <c r="F139" s="20"/>
      <c r="G139" s="20"/>
      <c r="H139" s="20"/>
      <c r="I139" s="20"/>
      <c r="J139" s="20"/>
      <c r="K139" s="20"/>
      <c r="L139" s="20"/>
      <c r="M139" s="20"/>
      <c r="N139" s="20"/>
      <c r="O139" s="65"/>
      <c r="P139" s="20"/>
      <c r="Q139" s="20"/>
      <c r="R139" s="20"/>
      <c r="S139" s="20"/>
      <c r="T139" s="25"/>
      <c r="U139" s="30"/>
      <c r="V139" s="31"/>
      <c r="W139" s="31"/>
      <c r="X139" s="46"/>
      <c r="Y139" s="60"/>
      <c r="Z139" s="35"/>
      <c r="AA139" s="36"/>
      <c r="AB139" s="36"/>
      <c r="AC139" s="59"/>
      <c r="AD139" s="25"/>
      <c r="AE139" s="25"/>
      <c r="AF139" s="25"/>
      <c r="AG139" s="25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</row>
    <row r="140" spans="1:51" ht="12.75" customHeight="1">
      <c r="A140" s="57"/>
      <c r="B140" s="35"/>
      <c r="C140" s="33"/>
      <c r="D140" s="36"/>
      <c r="E140" s="37"/>
      <c r="F140" s="20"/>
      <c r="G140" s="20"/>
      <c r="H140" s="20"/>
      <c r="I140" s="20"/>
      <c r="J140" s="20"/>
      <c r="K140" s="20"/>
      <c r="L140" s="58"/>
      <c r="M140" s="66"/>
      <c r="N140" s="20"/>
      <c r="O140" s="65"/>
      <c r="P140" s="20"/>
      <c r="Q140" s="20"/>
      <c r="R140" s="20"/>
      <c r="S140" s="20"/>
      <c r="T140" s="25"/>
      <c r="U140" s="30"/>
      <c r="V140" s="31"/>
      <c r="W140" s="31"/>
      <c r="X140" s="46"/>
      <c r="Y140" s="35"/>
      <c r="Z140" s="35"/>
      <c r="AA140" s="36"/>
      <c r="AB140" s="36"/>
      <c r="AC140" s="37"/>
      <c r="AD140" s="25"/>
      <c r="AE140" s="25"/>
      <c r="AF140" s="25"/>
      <c r="AG140" s="25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</row>
    <row r="141" spans="1:51" ht="12.75" customHeight="1">
      <c r="A141" s="57"/>
      <c r="B141" s="35"/>
      <c r="C141" s="33"/>
      <c r="D141" s="36"/>
      <c r="E141" s="37"/>
      <c r="F141" s="20"/>
      <c r="G141" s="20"/>
      <c r="H141" s="20"/>
      <c r="I141" s="20"/>
      <c r="J141" s="20"/>
      <c r="K141" s="20"/>
      <c r="L141" s="58"/>
      <c r="M141" s="66"/>
      <c r="N141" s="20"/>
      <c r="O141" s="65"/>
      <c r="P141" s="20"/>
      <c r="Q141" s="20"/>
      <c r="R141" s="20"/>
      <c r="S141" s="20"/>
      <c r="T141" s="25"/>
      <c r="U141" s="30"/>
      <c r="V141" s="31"/>
      <c r="W141" s="31"/>
      <c r="X141" s="46"/>
      <c r="Y141" s="35"/>
      <c r="Z141" s="35"/>
      <c r="AA141" s="36"/>
      <c r="AB141" s="36"/>
      <c r="AC141" s="37"/>
      <c r="AD141" s="25"/>
      <c r="AE141" s="25"/>
      <c r="AF141" s="25"/>
      <c r="AG141" s="25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</row>
    <row r="142" spans="1:51" ht="12.75" customHeight="1">
      <c r="A142" s="57"/>
      <c r="B142" s="35"/>
      <c r="C142" s="33"/>
      <c r="D142" s="36"/>
      <c r="E142" s="37"/>
      <c r="F142" s="20"/>
      <c r="G142" s="20"/>
      <c r="H142" s="20"/>
      <c r="I142" s="20"/>
      <c r="J142" s="20"/>
      <c r="K142" s="20"/>
      <c r="L142" s="20"/>
      <c r="M142" s="20"/>
      <c r="N142" s="20"/>
      <c r="O142" s="65"/>
      <c r="P142" s="20"/>
      <c r="Q142" s="20"/>
      <c r="R142" s="20"/>
      <c r="S142" s="20"/>
      <c r="T142" s="25"/>
      <c r="U142" s="30"/>
      <c r="V142" s="31"/>
      <c r="W142" s="31"/>
      <c r="X142" s="46"/>
      <c r="Y142" s="35"/>
      <c r="Z142" s="35"/>
      <c r="AA142" s="36"/>
      <c r="AB142" s="36"/>
      <c r="AC142" s="37"/>
      <c r="AD142" s="25"/>
      <c r="AE142" s="25"/>
      <c r="AF142" s="25"/>
      <c r="AG142" s="25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</row>
    <row r="143" spans="1:51" ht="12.75" customHeight="1">
      <c r="A143" s="57"/>
      <c r="B143" s="35"/>
      <c r="C143" s="33"/>
      <c r="D143" s="36"/>
      <c r="E143" s="37"/>
      <c r="F143" s="20"/>
      <c r="G143" s="20"/>
      <c r="H143" s="20"/>
      <c r="I143" s="20"/>
      <c r="J143" s="20"/>
      <c r="K143" s="20"/>
      <c r="L143" s="20"/>
      <c r="M143" s="66"/>
      <c r="N143" s="20"/>
      <c r="O143" s="65"/>
      <c r="P143" s="20"/>
      <c r="Q143" s="20"/>
      <c r="R143" s="67"/>
      <c r="S143" s="68"/>
      <c r="T143" s="25"/>
      <c r="U143" s="30"/>
      <c r="V143" s="31"/>
      <c r="W143" s="31"/>
      <c r="X143" s="46"/>
      <c r="Y143" s="35"/>
      <c r="Z143" s="35"/>
      <c r="AA143" s="36"/>
      <c r="AB143" s="36"/>
      <c r="AC143" s="37"/>
      <c r="AD143" s="25"/>
      <c r="AE143" s="25"/>
      <c r="AF143" s="25"/>
      <c r="AG143" s="25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</row>
    <row r="144" spans="1:51" ht="12.75" customHeight="1">
      <c r="A144" s="57"/>
      <c r="B144" s="35"/>
      <c r="C144" s="33"/>
      <c r="D144" s="36"/>
      <c r="E144" s="37"/>
      <c r="F144" s="20"/>
      <c r="G144" s="20"/>
      <c r="H144" s="20"/>
      <c r="I144" s="20"/>
      <c r="J144" s="20"/>
      <c r="K144" s="20"/>
      <c r="L144" s="20"/>
      <c r="M144" s="20"/>
      <c r="N144" s="20"/>
      <c r="O144" s="65"/>
      <c r="P144" s="20"/>
      <c r="Q144" s="20"/>
      <c r="R144" s="20"/>
      <c r="S144" s="20"/>
      <c r="T144" s="25"/>
      <c r="U144" s="30"/>
      <c r="V144" s="31"/>
      <c r="W144" s="31"/>
      <c r="X144" s="46"/>
      <c r="Y144" s="35"/>
      <c r="Z144" s="35"/>
      <c r="AA144" s="36"/>
      <c r="AB144" s="36"/>
      <c r="AC144" s="37"/>
      <c r="AD144" s="25"/>
      <c r="AE144" s="25"/>
      <c r="AF144" s="25"/>
      <c r="AG144" s="25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</row>
    <row r="145" spans="1:51" ht="12.75" customHeight="1">
      <c r="A145" s="57"/>
      <c r="B145" s="35"/>
      <c r="C145" s="33"/>
      <c r="D145" s="36"/>
      <c r="E145" s="37"/>
      <c r="F145" s="20"/>
      <c r="G145" s="20"/>
      <c r="H145" s="20"/>
      <c r="I145" s="20"/>
      <c r="J145" s="20"/>
      <c r="K145" s="20"/>
      <c r="L145" s="20"/>
      <c r="M145" s="66"/>
      <c r="N145" s="20"/>
      <c r="O145" s="20"/>
      <c r="P145" s="20"/>
      <c r="Q145" s="20"/>
      <c r="R145" s="67"/>
      <c r="S145" s="68"/>
      <c r="T145" s="25"/>
      <c r="U145" s="30"/>
      <c r="V145" s="31"/>
      <c r="W145" s="31"/>
      <c r="X145" s="46"/>
      <c r="Y145" s="35"/>
      <c r="Z145" s="35"/>
      <c r="AA145" s="36"/>
      <c r="AB145" s="36"/>
      <c r="AC145" s="37"/>
      <c r="AD145" s="25"/>
      <c r="AE145" s="25"/>
      <c r="AF145" s="25"/>
      <c r="AG145" s="25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</row>
    <row r="146" spans="1:51" ht="12.75" customHeight="1">
      <c r="A146" s="57"/>
      <c r="B146" s="35"/>
      <c r="C146" s="33"/>
      <c r="D146" s="36"/>
      <c r="E146" s="59"/>
      <c r="F146" s="20"/>
      <c r="G146" s="20"/>
      <c r="H146" s="20"/>
      <c r="I146" s="20"/>
      <c r="J146" s="20"/>
      <c r="K146" s="20"/>
      <c r="L146" s="20"/>
      <c r="M146" s="66"/>
      <c r="N146" s="20"/>
      <c r="O146" s="65"/>
      <c r="P146" s="20"/>
      <c r="Q146" s="20"/>
      <c r="R146" s="69"/>
      <c r="S146" s="70"/>
      <c r="T146" s="25"/>
      <c r="U146" s="30"/>
      <c r="V146" s="31"/>
      <c r="W146" s="31"/>
      <c r="X146" s="46"/>
      <c r="Y146" s="35"/>
      <c r="Z146" s="35"/>
      <c r="AA146" s="36"/>
      <c r="AB146" s="36"/>
      <c r="AC146" s="59"/>
      <c r="AD146" s="25"/>
      <c r="AE146" s="25"/>
      <c r="AF146" s="25"/>
      <c r="AG146" s="25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</row>
    <row r="147" spans="1:51" ht="12.75" customHeight="1">
      <c r="A147" s="57"/>
      <c r="B147" s="35"/>
      <c r="C147" s="33"/>
      <c r="D147" s="36"/>
      <c r="E147" s="37"/>
      <c r="F147" s="20"/>
      <c r="G147" s="20"/>
      <c r="H147" s="20"/>
      <c r="I147" s="20"/>
      <c r="J147" s="20"/>
      <c r="K147" s="20"/>
      <c r="L147" s="58"/>
      <c r="M147" s="66"/>
      <c r="N147" s="20"/>
      <c r="O147" s="65"/>
      <c r="P147" s="20"/>
      <c r="Q147" s="20"/>
      <c r="R147" s="20"/>
      <c r="S147" s="20"/>
      <c r="T147" s="25"/>
      <c r="U147" s="30"/>
      <c r="V147" s="31"/>
      <c r="W147" s="31"/>
      <c r="X147" s="46"/>
      <c r="Y147" s="35"/>
      <c r="Z147" s="35"/>
      <c r="AA147" s="36"/>
      <c r="AB147" s="36"/>
      <c r="AC147" s="37"/>
      <c r="AD147" s="25"/>
      <c r="AE147" s="25"/>
      <c r="AF147" s="25"/>
      <c r="AG147" s="25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</row>
    <row r="148" spans="1:51" ht="12.75" customHeight="1">
      <c r="A148" s="57"/>
      <c r="B148" s="35"/>
      <c r="C148" s="33"/>
      <c r="D148" s="36"/>
      <c r="E148" s="37"/>
      <c r="F148" s="20"/>
      <c r="G148" s="20"/>
      <c r="H148" s="20"/>
      <c r="I148" s="20"/>
      <c r="J148" s="20"/>
      <c r="K148" s="20"/>
      <c r="L148" s="20"/>
      <c r="M148" s="66"/>
      <c r="N148" s="20"/>
      <c r="O148" s="65"/>
      <c r="P148" s="20"/>
      <c r="Q148" s="20"/>
      <c r="R148" s="20"/>
      <c r="S148" s="20"/>
      <c r="T148" s="25"/>
      <c r="U148" s="30"/>
      <c r="V148" s="31"/>
      <c r="W148" s="31"/>
      <c r="X148" s="46"/>
      <c r="Y148" s="35"/>
      <c r="Z148" s="35"/>
      <c r="AA148" s="36"/>
      <c r="AB148" s="36"/>
      <c r="AC148" s="37"/>
      <c r="AD148" s="25"/>
      <c r="AE148" s="25"/>
      <c r="AF148" s="25"/>
      <c r="AG148" s="25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</row>
    <row r="149" spans="1:51" ht="12.75" customHeight="1">
      <c r="A149" s="57"/>
      <c r="B149" s="35"/>
      <c r="C149" s="33"/>
      <c r="D149" s="36"/>
      <c r="E149" s="37"/>
      <c r="F149" s="20"/>
      <c r="G149" s="20"/>
      <c r="H149" s="20"/>
      <c r="I149" s="20"/>
      <c r="J149" s="20"/>
      <c r="K149" s="20"/>
      <c r="L149" s="58"/>
      <c r="M149" s="66"/>
      <c r="N149" s="20"/>
      <c r="O149" s="65"/>
      <c r="P149" s="20"/>
      <c r="Q149" s="20"/>
      <c r="R149" s="20"/>
      <c r="S149" s="20"/>
      <c r="T149" s="25"/>
      <c r="U149" s="30"/>
      <c r="V149" s="31"/>
      <c r="W149" s="31"/>
      <c r="X149" s="46"/>
      <c r="Y149" s="35"/>
      <c r="Z149" s="35"/>
      <c r="AA149" s="36"/>
      <c r="AB149" s="36"/>
      <c r="AC149" s="37"/>
      <c r="AD149" s="25"/>
      <c r="AE149" s="25"/>
      <c r="AF149" s="25"/>
      <c r="AG149" s="25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</row>
    <row r="150" spans="1:51" ht="12.75" customHeight="1">
      <c r="A150" s="57"/>
      <c r="B150" s="35"/>
      <c r="C150" s="33"/>
      <c r="D150" s="36"/>
      <c r="E150" s="37"/>
      <c r="F150" s="20"/>
      <c r="G150" s="20"/>
      <c r="H150" s="20"/>
      <c r="I150" s="20"/>
      <c r="J150" s="20"/>
      <c r="K150" s="20"/>
      <c r="L150" s="58"/>
      <c r="M150" s="66"/>
      <c r="N150" s="20"/>
      <c r="O150" s="65"/>
      <c r="P150" s="20"/>
      <c r="Q150" s="20"/>
      <c r="R150" s="20"/>
      <c r="S150" s="20"/>
      <c r="T150" s="25"/>
      <c r="U150" s="30"/>
      <c r="V150" s="31"/>
      <c r="W150" s="31"/>
      <c r="X150" s="46"/>
      <c r="Y150" s="35"/>
      <c r="Z150" s="35"/>
      <c r="AA150" s="36"/>
      <c r="AB150" s="36"/>
      <c r="AC150" s="37"/>
      <c r="AD150" s="25"/>
      <c r="AE150" s="25"/>
      <c r="AF150" s="25"/>
      <c r="AG150" s="25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spans="1:51" ht="12.75" customHeight="1">
      <c r="A151" s="57"/>
      <c r="B151" s="35"/>
      <c r="C151" s="33"/>
      <c r="D151" s="36"/>
      <c r="E151" s="37"/>
      <c r="F151" s="20"/>
      <c r="G151" s="20"/>
      <c r="H151" s="20"/>
      <c r="I151" s="20"/>
      <c r="J151" s="20"/>
      <c r="K151" s="20"/>
      <c r="L151" s="58"/>
      <c r="M151" s="66"/>
      <c r="N151" s="20"/>
      <c r="O151" s="65"/>
      <c r="P151" s="20"/>
      <c r="Q151" s="20"/>
      <c r="R151" s="20"/>
      <c r="S151" s="20"/>
      <c r="T151" s="25"/>
      <c r="U151" s="30"/>
      <c r="V151" s="31"/>
      <c r="W151" s="31"/>
      <c r="X151" s="46"/>
      <c r="Y151" s="35"/>
      <c r="Z151" s="35"/>
      <c r="AA151" s="36"/>
      <c r="AB151" s="36"/>
      <c r="AC151" s="37"/>
      <c r="AD151" s="25"/>
      <c r="AE151" s="25"/>
      <c r="AF151" s="25"/>
      <c r="AG151" s="25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</row>
    <row r="152" spans="1:51" ht="12.75" customHeight="1">
      <c r="A152" s="57"/>
      <c r="B152" s="35"/>
      <c r="C152" s="33"/>
      <c r="D152" s="36"/>
      <c r="E152" s="37"/>
      <c r="F152" s="20"/>
      <c r="G152" s="20"/>
      <c r="H152" s="20"/>
      <c r="I152" s="20"/>
      <c r="J152" s="20"/>
      <c r="K152" s="20"/>
      <c r="L152" s="58"/>
      <c r="M152" s="66"/>
      <c r="N152" s="20"/>
      <c r="O152" s="65"/>
      <c r="P152" s="20"/>
      <c r="Q152" s="20"/>
      <c r="R152" s="20"/>
      <c r="S152" s="20"/>
      <c r="T152" s="25"/>
      <c r="U152" s="30"/>
      <c r="V152" s="31"/>
      <c r="W152" s="31"/>
      <c r="X152" s="46"/>
      <c r="Y152" s="35"/>
      <c r="Z152" s="35"/>
      <c r="AA152" s="36"/>
      <c r="AB152" s="36"/>
      <c r="AC152" s="37"/>
      <c r="AD152" s="25"/>
      <c r="AE152" s="25"/>
      <c r="AF152" s="25"/>
      <c r="AG152" s="25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</row>
    <row r="153" spans="1:51" ht="12.75" customHeight="1">
      <c r="A153" s="57"/>
      <c r="B153" s="35"/>
      <c r="C153" s="33"/>
      <c r="D153" s="36"/>
      <c r="E153" s="37"/>
      <c r="F153" s="20"/>
      <c r="G153" s="20"/>
      <c r="H153" s="20"/>
      <c r="I153" s="20"/>
      <c r="J153" s="20"/>
      <c r="K153" s="20"/>
      <c r="L153" s="58"/>
      <c r="M153" s="66"/>
      <c r="N153" s="20"/>
      <c r="O153" s="65"/>
      <c r="P153" s="20"/>
      <c r="Q153" s="20"/>
      <c r="R153" s="20"/>
      <c r="S153" s="20"/>
      <c r="T153" s="25"/>
      <c r="U153" s="30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25"/>
      <c r="AG153" s="25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</row>
    <row r="154" spans="1:51" ht="12.75" customHeight="1">
      <c r="A154" s="57"/>
      <c r="B154" s="35"/>
      <c r="C154" s="33"/>
      <c r="D154" s="36"/>
      <c r="E154" s="37"/>
      <c r="F154" s="20"/>
      <c r="G154" s="20"/>
      <c r="H154" s="20"/>
      <c r="I154" s="20"/>
      <c r="J154" s="20"/>
      <c r="K154" s="20"/>
      <c r="L154" s="58"/>
      <c r="M154" s="66"/>
      <c r="N154" s="20"/>
      <c r="O154" s="65"/>
      <c r="P154" s="20"/>
      <c r="Q154" s="20"/>
      <c r="R154" s="20"/>
      <c r="S154" s="20"/>
      <c r="T154" s="25"/>
      <c r="U154" s="30"/>
      <c r="V154" s="31"/>
      <c r="W154" s="31"/>
      <c r="X154" s="46"/>
      <c r="Y154" s="35"/>
      <c r="Z154" s="35"/>
      <c r="AA154" s="36"/>
      <c r="AB154" s="36"/>
      <c r="AC154" s="37"/>
      <c r="AD154" s="25"/>
      <c r="AE154" s="25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</row>
    <row r="155" spans="1:51" ht="12.75" customHeight="1">
      <c r="A155" s="57"/>
      <c r="B155" s="35"/>
      <c r="C155" s="33"/>
      <c r="D155" s="36"/>
      <c r="E155" s="37"/>
      <c r="F155" s="20"/>
      <c r="G155" s="20"/>
      <c r="H155" s="20"/>
      <c r="I155" s="20"/>
      <c r="J155" s="20"/>
      <c r="K155" s="20"/>
      <c r="L155" s="58"/>
      <c r="M155" s="66"/>
      <c r="N155" s="20"/>
      <c r="O155" s="65"/>
      <c r="P155" s="20"/>
      <c r="Q155" s="20"/>
      <c r="R155" s="20"/>
      <c r="S155" s="20"/>
      <c r="T155" s="25"/>
      <c r="U155" s="30"/>
      <c r="V155" s="31"/>
      <c r="W155" s="31"/>
      <c r="X155" s="46"/>
      <c r="Y155" s="35"/>
      <c r="Z155" s="35"/>
      <c r="AA155" s="36"/>
      <c r="AB155" s="36"/>
      <c r="AC155" s="37"/>
      <c r="AD155" s="25"/>
      <c r="AE155" s="25"/>
      <c r="AF155" s="25"/>
      <c r="AG155" s="25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</row>
    <row r="156" spans="1:51" ht="12.75" customHeight="1">
      <c r="A156" s="57"/>
      <c r="B156" s="35"/>
      <c r="C156" s="33"/>
      <c r="D156" s="36"/>
      <c r="E156" s="37"/>
      <c r="F156" s="20"/>
      <c r="G156" s="20"/>
      <c r="H156" s="20"/>
      <c r="I156" s="20"/>
      <c r="J156" s="20"/>
      <c r="K156" s="20"/>
      <c r="L156" s="58"/>
      <c r="M156" s="66"/>
      <c r="N156" s="20"/>
      <c r="O156" s="65"/>
      <c r="P156" s="20"/>
      <c r="Q156" s="20"/>
      <c r="R156" s="20"/>
      <c r="S156" s="20"/>
      <c r="T156" s="25"/>
      <c r="U156" s="30"/>
      <c r="V156" s="31"/>
      <c r="W156" s="31"/>
      <c r="X156" s="46"/>
      <c r="Y156" s="35"/>
      <c r="Z156" s="35"/>
      <c r="AA156" s="36"/>
      <c r="AB156" s="36"/>
      <c r="AC156" s="37"/>
      <c r="AD156" s="25"/>
      <c r="AE156" s="25"/>
      <c r="AF156" s="25"/>
      <c r="AG156" s="25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</row>
    <row r="157" spans="1:51" ht="12.75" customHeight="1">
      <c r="A157" s="57"/>
      <c r="B157" s="35"/>
      <c r="C157" s="33"/>
      <c r="D157" s="36"/>
      <c r="E157" s="37"/>
      <c r="F157" s="20"/>
      <c r="G157" s="20"/>
      <c r="H157" s="20"/>
      <c r="I157" s="20"/>
      <c r="J157" s="20"/>
      <c r="K157" s="20"/>
      <c r="L157" s="58"/>
      <c r="M157" s="66"/>
      <c r="N157" s="20"/>
      <c r="O157" s="65"/>
      <c r="P157" s="20"/>
      <c r="Q157" s="20"/>
      <c r="R157" s="20"/>
      <c r="S157" s="20"/>
      <c r="T157" s="25"/>
      <c r="U157" s="30"/>
      <c r="V157" s="31"/>
      <c r="W157" s="31"/>
      <c r="X157" s="46"/>
      <c r="Y157" s="35"/>
      <c r="Z157" s="35"/>
      <c r="AA157" s="36"/>
      <c r="AB157" s="36"/>
      <c r="AC157" s="37"/>
      <c r="AD157" s="25"/>
      <c r="AE157" s="25"/>
      <c r="AF157" s="25"/>
      <c r="AG157" s="25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</row>
    <row r="158" spans="1:51" ht="12.75" customHeight="1">
      <c r="A158" s="57"/>
      <c r="B158" s="35"/>
      <c r="C158" s="33"/>
      <c r="D158" s="36"/>
      <c r="E158" s="37"/>
      <c r="F158" s="20"/>
      <c r="G158" s="20"/>
      <c r="H158" s="20"/>
      <c r="I158" s="20"/>
      <c r="J158" s="20"/>
      <c r="K158" s="20"/>
      <c r="L158" s="58"/>
      <c r="M158" s="66"/>
      <c r="N158" s="20"/>
      <c r="O158" s="65"/>
      <c r="P158" s="20"/>
      <c r="Q158" s="20"/>
      <c r="R158" s="20"/>
      <c r="S158" s="20"/>
      <c r="T158" s="25"/>
      <c r="U158" s="30"/>
      <c r="V158" s="31"/>
      <c r="W158" s="31"/>
      <c r="X158" s="46"/>
      <c r="Y158" s="35"/>
      <c r="Z158" s="35"/>
      <c r="AA158" s="36"/>
      <c r="AB158" s="36"/>
      <c r="AC158" s="37"/>
      <c r="AD158" s="25"/>
      <c r="AE158" s="25"/>
      <c r="AF158" s="25"/>
      <c r="AG158" s="25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</row>
    <row r="159" spans="1:51" ht="12.75" customHeight="1">
      <c r="A159" s="57"/>
      <c r="B159" s="35"/>
      <c r="C159" s="33"/>
      <c r="D159" s="36"/>
      <c r="E159" s="37"/>
      <c r="F159" s="20"/>
      <c r="G159" s="20"/>
      <c r="H159" s="20"/>
      <c r="I159" s="20"/>
      <c r="J159" s="20"/>
      <c r="K159" s="20"/>
      <c r="L159" s="58"/>
      <c r="M159" s="66"/>
      <c r="N159" s="20"/>
      <c r="O159" s="65"/>
      <c r="P159" s="20"/>
      <c r="Q159" s="20"/>
      <c r="R159" s="20"/>
      <c r="S159" s="20"/>
      <c r="T159" s="25"/>
      <c r="U159" s="30"/>
      <c r="V159" s="31"/>
      <c r="W159" s="31"/>
      <c r="X159" s="46"/>
      <c r="Y159" s="35"/>
      <c r="Z159" s="35"/>
      <c r="AA159" s="36"/>
      <c r="AB159" s="36"/>
      <c r="AC159" s="37"/>
      <c r="AD159" s="25"/>
      <c r="AE159" s="25"/>
      <c r="AF159" s="25"/>
      <c r="AG159" s="25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</row>
    <row r="160" spans="1:51" ht="12.75" customHeight="1">
      <c r="A160" s="57"/>
      <c r="B160" s="35"/>
      <c r="C160" s="33"/>
      <c r="D160" s="36"/>
      <c r="E160" s="37"/>
      <c r="F160" s="20"/>
      <c r="G160" s="20"/>
      <c r="H160" s="20"/>
      <c r="I160" s="20"/>
      <c r="J160" s="20"/>
      <c r="K160" s="20"/>
      <c r="L160" s="20"/>
      <c r="M160" s="20"/>
      <c r="N160" s="20"/>
      <c r="O160" s="65"/>
      <c r="P160" s="20"/>
      <c r="Q160" s="20"/>
      <c r="R160" s="69"/>
      <c r="S160" s="70"/>
      <c r="T160" s="25"/>
      <c r="U160" s="30"/>
      <c r="V160" s="31"/>
      <c r="W160" s="31"/>
      <c r="X160" s="46"/>
      <c r="Y160" s="35"/>
      <c r="Z160" s="35"/>
      <c r="AA160" s="36"/>
      <c r="AB160" s="36"/>
      <c r="AC160" s="37"/>
      <c r="AD160" s="25"/>
      <c r="AE160" s="25"/>
      <c r="AF160" s="25"/>
      <c r="AG160" s="25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</row>
    <row r="161" spans="1:51" ht="12.75" customHeight="1">
      <c r="A161" s="57"/>
      <c r="B161" s="35"/>
      <c r="C161" s="33"/>
      <c r="D161" s="36"/>
      <c r="E161" s="37"/>
      <c r="F161" s="20"/>
      <c r="G161" s="20"/>
      <c r="H161" s="20"/>
      <c r="I161" s="20"/>
      <c r="J161" s="20"/>
      <c r="K161" s="20"/>
      <c r="L161" s="58"/>
      <c r="M161" s="66"/>
      <c r="N161" s="20"/>
      <c r="O161" s="65"/>
      <c r="P161" s="20"/>
      <c r="Q161" s="20"/>
      <c r="R161" s="20"/>
      <c r="S161" s="20"/>
      <c r="T161" s="25"/>
      <c r="U161" s="30"/>
      <c r="V161" s="31"/>
      <c r="W161" s="31"/>
      <c r="X161" s="46"/>
      <c r="Y161" s="35"/>
      <c r="Z161" s="35"/>
      <c r="AA161" s="36"/>
      <c r="AB161" s="36"/>
      <c r="AC161" s="37"/>
      <c r="AD161" s="25"/>
      <c r="AE161" s="25"/>
      <c r="AF161" s="25"/>
      <c r="AG161" s="25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</row>
    <row r="162" spans="1:51" ht="12.75" customHeight="1">
      <c r="A162" s="57"/>
      <c r="B162" s="35"/>
      <c r="C162" s="33"/>
      <c r="D162" s="36"/>
      <c r="E162" s="37"/>
      <c r="F162" s="20"/>
      <c r="G162" s="20"/>
      <c r="H162" s="20"/>
      <c r="I162" s="20"/>
      <c r="J162" s="20"/>
      <c r="K162" s="20"/>
      <c r="L162" s="58"/>
      <c r="M162" s="66"/>
      <c r="N162" s="20"/>
      <c r="O162" s="65"/>
      <c r="P162" s="20"/>
      <c r="Q162" s="20"/>
      <c r="R162" s="20"/>
      <c r="S162" s="20"/>
      <c r="T162" s="25"/>
      <c r="U162" s="30"/>
      <c r="V162" s="31"/>
      <c r="W162" s="31"/>
      <c r="X162" s="46"/>
      <c r="Y162" s="35"/>
      <c r="Z162" s="35"/>
      <c r="AA162" s="36"/>
      <c r="AB162" s="36"/>
      <c r="AC162" s="37"/>
      <c r="AD162" s="25"/>
      <c r="AE162" s="25"/>
      <c r="AF162" s="25"/>
      <c r="AG162" s="25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</row>
    <row r="163" spans="1:51" ht="12.75" customHeight="1">
      <c r="A163" s="57"/>
      <c r="B163" s="35"/>
      <c r="C163" s="33"/>
      <c r="D163" s="36"/>
      <c r="E163" s="37"/>
      <c r="F163" s="20"/>
      <c r="G163" s="20"/>
      <c r="H163" s="20"/>
      <c r="I163" s="20"/>
      <c r="J163" s="20"/>
      <c r="K163" s="20"/>
      <c r="L163" s="58"/>
      <c r="M163" s="66"/>
      <c r="N163" s="20"/>
      <c r="O163" s="65"/>
      <c r="P163" s="20"/>
      <c r="Q163" s="20"/>
      <c r="R163" s="20"/>
      <c r="S163" s="20"/>
      <c r="T163" s="25"/>
      <c r="U163" s="30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25"/>
      <c r="AG163" s="25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</row>
    <row r="164" spans="1:51" ht="12.75" customHeight="1">
      <c r="A164" s="57"/>
      <c r="B164" s="35"/>
      <c r="C164" s="33"/>
      <c r="D164" s="36"/>
      <c r="E164" s="37"/>
      <c r="F164" s="20"/>
      <c r="G164" s="20"/>
      <c r="H164" s="20"/>
      <c r="I164" s="20"/>
      <c r="J164" s="20"/>
      <c r="K164" s="20"/>
      <c r="L164" s="58"/>
      <c r="M164" s="66"/>
      <c r="N164" s="20"/>
      <c r="O164" s="65"/>
      <c r="P164" s="20"/>
      <c r="Q164" s="20"/>
      <c r="R164" s="20"/>
      <c r="S164" s="20"/>
      <c r="T164" s="25"/>
      <c r="U164" s="30"/>
      <c r="V164" s="31"/>
      <c r="W164" s="31"/>
      <c r="X164" s="25"/>
      <c r="Y164" s="25"/>
      <c r="Z164" s="25"/>
      <c r="AA164" s="25"/>
      <c r="AB164" s="25"/>
      <c r="AC164" s="25"/>
      <c r="AD164" s="25"/>
      <c r="AE164" s="25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</row>
    <row r="165" spans="1:51" ht="12.75" customHeight="1">
      <c r="A165" s="57"/>
      <c r="B165" s="35"/>
      <c r="C165" s="33"/>
      <c r="D165" s="36"/>
      <c r="E165" s="37"/>
      <c r="F165" s="20"/>
      <c r="G165" s="20"/>
      <c r="H165" s="20"/>
      <c r="I165" s="20"/>
      <c r="J165" s="20"/>
      <c r="K165" s="20"/>
      <c r="L165" s="58"/>
      <c r="M165" s="66"/>
      <c r="N165" s="20"/>
      <c r="O165" s="65"/>
      <c r="P165" s="20"/>
      <c r="Q165" s="20"/>
      <c r="R165" s="20"/>
      <c r="S165" s="20"/>
      <c r="T165" s="25"/>
      <c r="U165" s="30"/>
      <c r="V165" s="31"/>
      <c r="W165" s="31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</row>
    <row r="166" spans="1:51" ht="12.75" customHeight="1">
      <c r="A166" s="57"/>
      <c r="B166" s="35"/>
      <c r="C166" s="33"/>
      <c r="D166" s="36"/>
      <c r="E166" s="37"/>
      <c r="F166" s="20"/>
      <c r="G166" s="20"/>
      <c r="H166" s="20"/>
      <c r="I166" s="20"/>
      <c r="J166" s="20"/>
      <c r="K166" s="20"/>
      <c r="L166" s="58"/>
      <c r="M166" s="66"/>
      <c r="N166" s="20"/>
      <c r="O166" s="65"/>
      <c r="P166" s="20"/>
      <c r="Q166" s="20"/>
      <c r="R166" s="20"/>
      <c r="S166" s="20"/>
      <c r="T166" s="25"/>
      <c r="U166" s="30"/>
      <c r="V166" s="31"/>
      <c r="W166" s="31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</row>
    <row r="167" spans="1:51" ht="12.75" customHeight="1">
      <c r="A167" s="57"/>
      <c r="B167" s="35"/>
      <c r="C167" s="33"/>
      <c r="D167" s="36"/>
      <c r="E167" s="37"/>
      <c r="F167" s="20"/>
      <c r="G167" s="20"/>
      <c r="H167" s="20"/>
      <c r="I167" s="20"/>
      <c r="J167" s="20"/>
      <c r="K167" s="20"/>
      <c r="L167" s="58"/>
      <c r="M167" s="66"/>
      <c r="N167" s="20"/>
      <c r="O167" s="65"/>
      <c r="P167" s="20"/>
      <c r="Q167" s="20"/>
      <c r="R167" s="20"/>
      <c r="S167" s="20"/>
      <c r="T167" s="25"/>
      <c r="U167" s="30"/>
      <c r="V167" s="31"/>
      <c r="W167" s="31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</row>
    <row r="168" spans="1:51" ht="12.75" customHeight="1">
      <c r="A168" s="57"/>
      <c r="B168" s="35"/>
      <c r="C168" s="33"/>
      <c r="D168" s="36"/>
      <c r="E168" s="37"/>
      <c r="F168" s="20"/>
      <c r="G168" s="20"/>
      <c r="H168" s="20"/>
      <c r="I168" s="20"/>
      <c r="J168" s="20"/>
      <c r="K168" s="20"/>
      <c r="L168" s="58"/>
      <c r="M168" s="66"/>
      <c r="N168" s="20"/>
      <c r="O168" s="65"/>
      <c r="P168" s="20"/>
      <c r="Q168" s="20"/>
      <c r="R168" s="20"/>
      <c r="S168" s="20"/>
      <c r="T168" s="25"/>
      <c r="U168" s="30"/>
      <c r="V168" s="31"/>
      <c r="W168" s="31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</row>
    <row r="169" spans="1:51" ht="12.75" customHeight="1">
      <c r="A169" s="57"/>
      <c r="B169" s="35"/>
      <c r="C169" s="33"/>
      <c r="D169" s="36"/>
      <c r="E169" s="37"/>
      <c r="F169" s="20"/>
      <c r="G169" s="20"/>
      <c r="H169" s="20"/>
      <c r="I169" s="20"/>
      <c r="J169" s="20"/>
      <c r="K169" s="20"/>
      <c r="L169" s="58"/>
      <c r="M169" s="66"/>
      <c r="N169" s="20"/>
      <c r="O169" s="65"/>
      <c r="P169" s="20"/>
      <c r="Q169" s="20"/>
      <c r="R169" s="20"/>
      <c r="S169" s="20"/>
      <c r="T169" s="25"/>
      <c r="U169" s="30"/>
      <c r="V169" s="31"/>
      <c r="W169" s="31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</row>
    <row r="170" spans="1:51" ht="12.75" customHeight="1">
      <c r="A170" s="57"/>
      <c r="B170" s="35"/>
      <c r="C170" s="33"/>
      <c r="D170" s="36"/>
      <c r="E170" s="37"/>
      <c r="F170" s="20"/>
      <c r="G170" s="20"/>
      <c r="H170" s="20"/>
      <c r="I170" s="20"/>
      <c r="J170" s="20"/>
      <c r="K170" s="20"/>
      <c r="L170" s="58"/>
      <c r="M170" s="66"/>
      <c r="N170" s="20"/>
      <c r="O170" s="65"/>
      <c r="P170" s="20"/>
      <c r="Q170" s="20"/>
      <c r="R170" s="20"/>
      <c r="S170" s="20"/>
      <c r="T170" s="25"/>
      <c r="U170" s="30"/>
      <c r="V170" s="31"/>
      <c r="W170" s="31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</row>
    <row r="171" spans="1:51" ht="12.75" customHeight="1">
      <c r="A171" s="61"/>
      <c r="B171" s="35"/>
      <c r="C171" s="33"/>
      <c r="D171" s="36"/>
      <c r="E171" s="37"/>
      <c r="F171" s="20"/>
      <c r="G171" s="20"/>
      <c r="H171" s="20"/>
      <c r="I171" s="20"/>
      <c r="J171" s="20"/>
      <c r="K171" s="20"/>
      <c r="L171" s="58"/>
      <c r="M171" s="66"/>
      <c r="N171" s="20"/>
      <c r="O171" s="65"/>
      <c r="P171" s="20"/>
      <c r="Q171" s="20"/>
      <c r="R171" s="20"/>
      <c r="S171" s="20"/>
      <c r="T171" s="25"/>
      <c r="U171" s="30"/>
      <c r="V171" s="31"/>
      <c r="W171" s="31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</row>
    <row r="172" spans="1:51" ht="12.75" customHeight="1">
      <c r="A172" s="57"/>
      <c r="B172" s="35"/>
      <c r="C172" s="33"/>
      <c r="D172" s="36"/>
      <c r="E172" s="37"/>
      <c r="F172" s="20"/>
      <c r="G172" s="20"/>
      <c r="H172" s="20"/>
      <c r="I172" s="20"/>
      <c r="J172" s="20"/>
      <c r="K172" s="20"/>
      <c r="L172" s="58"/>
      <c r="M172" s="66"/>
      <c r="N172" s="20"/>
      <c r="O172" s="65"/>
      <c r="P172" s="20"/>
      <c r="Q172" s="20"/>
      <c r="R172" s="20"/>
      <c r="S172" s="20"/>
      <c r="T172" s="25"/>
      <c r="U172" s="30"/>
      <c r="V172" s="31"/>
      <c r="W172" s="31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</row>
    <row r="173" spans="1:51" ht="12.75" customHeight="1">
      <c r="A173" s="57"/>
      <c r="B173" s="62"/>
      <c r="C173" s="20"/>
      <c r="D173" s="63"/>
      <c r="E173" s="64"/>
      <c r="F173" s="62"/>
      <c r="G173" s="62"/>
      <c r="H173" s="62"/>
      <c r="I173" s="62"/>
      <c r="J173" s="62"/>
      <c r="K173" s="62"/>
      <c r="L173" s="20"/>
      <c r="M173" s="20"/>
      <c r="N173" s="62"/>
      <c r="O173" s="62"/>
      <c r="P173" s="62"/>
      <c r="Q173" s="62"/>
      <c r="R173" s="62"/>
      <c r="S173" s="62"/>
      <c r="T173" s="25"/>
      <c r="U173" s="30"/>
      <c r="V173" s="31"/>
      <c r="W173" s="31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</row>
    <row r="174" spans="1:51" ht="12.75" customHeight="1">
      <c r="A174" s="57"/>
      <c r="B174" s="34"/>
      <c r="C174" s="33"/>
      <c r="D174" s="71"/>
      <c r="E174" s="37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5"/>
      <c r="U174" s="30"/>
      <c r="V174" s="31"/>
      <c r="W174" s="31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spans="1:51" ht="12.75" customHeight="1">
      <c r="A175" s="57"/>
      <c r="B175" s="35"/>
      <c r="C175" s="33"/>
      <c r="D175" s="36"/>
      <c r="E175" s="5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5"/>
      <c r="U175" s="30"/>
      <c r="V175" s="31"/>
      <c r="W175" s="31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</row>
    <row r="176" spans="1:51" ht="12.75" customHeight="1">
      <c r="A176" s="57"/>
      <c r="B176" s="35"/>
      <c r="C176" s="33"/>
      <c r="D176" s="36"/>
      <c r="E176" s="72"/>
      <c r="F176" s="20"/>
      <c r="G176" s="20"/>
      <c r="H176" s="20"/>
      <c r="I176" s="20"/>
      <c r="J176" s="20"/>
      <c r="K176" s="20"/>
      <c r="L176" s="20"/>
      <c r="M176" s="20"/>
      <c r="N176" s="20"/>
      <c r="O176" s="58"/>
      <c r="P176" s="20"/>
      <c r="Q176" s="20"/>
      <c r="R176" s="20"/>
      <c r="S176" s="65"/>
      <c r="T176" s="25"/>
      <c r="U176" s="30"/>
      <c r="V176" s="31"/>
      <c r="W176" s="31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spans="1:51" ht="12.75" customHeight="1">
      <c r="A177" s="57"/>
      <c r="B177" s="35"/>
      <c r="C177" s="33"/>
      <c r="D177" s="36"/>
      <c r="E177" s="37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5"/>
      <c r="U177" s="30"/>
      <c r="V177" s="31"/>
      <c r="W177" s="31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</row>
    <row r="178" spans="1:51" ht="12.75" customHeight="1">
      <c r="A178" s="57"/>
      <c r="B178" s="34"/>
      <c r="C178" s="33"/>
      <c r="D178" s="71"/>
      <c r="E178" s="37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5"/>
      <c r="U178" s="30"/>
      <c r="V178" s="31"/>
      <c r="W178" s="31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</row>
    <row r="179" spans="1:51" ht="12.75" customHeight="1">
      <c r="A179" s="57"/>
      <c r="B179" s="35"/>
      <c r="C179" s="33"/>
      <c r="D179" s="36"/>
      <c r="E179" s="59"/>
      <c r="F179" s="20"/>
      <c r="G179" s="20"/>
      <c r="H179" s="20"/>
      <c r="I179" s="20"/>
      <c r="J179" s="20"/>
      <c r="K179" s="20"/>
      <c r="L179" s="20"/>
      <c r="M179" s="20"/>
      <c r="N179" s="20"/>
      <c r="O179" s="58"/>
      <c r="P179" s="20"/>
      <c r="Q179" s="20"/>
      <c r="R179" s="20"/>
      <c r="S179" s="20"/>
      <c r="T179" s="25"/>
      <c r="U179" s="30"/>
      <c r="V179" s="31"/>
      <c r="W179" s="31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</row>
    <row r="180" spans="1:51" ht="12.75" customHeight="1">
      <c r="A180" s="57"/>
      <c r="B180" s="35"/>
      <c r="C180" s="33"/>
      <c r="D180" s="36"/>
      <c r="E180" s="37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5"/>
      <c r="U180" s="30"/>
      <c r="V180" s="31"/>
      <c r="W180" s="31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</row>
    <row r="181" spans="1:51" ht="12.75" customHeight="1">
      <c r="A181" s="57"/>
      <c r="B181" s="35"/>
      <c r="C181" s="33"/>
      <c r="D181" s="36"/>
      <c r="E181" s="72"/>
      <c r="F181" s="20"/>
      <c r="G181" s="20"/>
      <c r="H181" s="20"/>
      <c r="I181" s="20"/>
      <c r="J181" s="20"/>
      <c r="K181" s="20"/>
      <c r="L181" s="58"/>
      <c r="M181" s="66"/>
      <c r="N181" s="20"/>
      <c r="O181" s="20"/>
      <c r="P181" s="20"/>
      <c r="Q181" s="20"/>
      <c r="R181" s="20"/>
      <c r="S181" s="20"/>
      <c r="T181" s="25"/>
      <c r="U181" s="30"/>
      <c r="V181" s="31"/>
      <c r="W181" s="31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</row>
    <row r="182" spans="1:51" ht="12.75" customHeight="1">
      <c r="A182" s="57"/>
      <c r="B182" s="35"/>
      <c r="C182" s="33"/>
      <c r="D182" s="36"/>
      <c r="E182" s="37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5"/>
      <c r="U182" s="30"/>
      <c r="V182" s="31"/>
      <c r="W182" s="31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</row>
    <row r="183" spans="1:51" ht="12.75" customHeight="1">
      <c r="A183" s="57"/>
      <c r="B183" s="34"/>
      <c r="C183" s="33"/>
      <c r="D183" s="36"/>
      <c r="E183" s="37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5"/>
      <c r="U183" s="30"/>
      <c r="V183" s="31"/>
      <c r="W183" s="31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</row>
    <row r="184" spans="1:51" ht="12.75" customHeight="1">
      <c r="A184" s="57"/>
      <c r="B184" s="34"/>
      <c r="C184" s="33"/>
      <c r="D184" s="36"/>
      <c r="E184" s="72"/>
      <c r="F184" s="20"/>
      <c r="G184" s="20"/>
      <c r="H184" s="20"/>
      <c r="I184" s="20"/>
      <c r="J184" s="20"/>
      <c r="K184" s="20"/>
      <c r="L184" s="58"/>
      <c r="M184" s="66"/>
      <c r="N184" s="20"/>
      <c r="O184" s="20"/>
      <c r="P184" s="20"/>
      <c r="Q184" s="20"/>
      <c r="R184" s="20"/>
      <c r="S184" s="20"/>
      <c r="T184" s="25"/>
      <c r="U184" s="30"/>
      <c r="V184" s="31"/>
      <c r="W184" s="31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</row>
    <row r="185" spans="1:51" ht="12.75" customHeight="1">
      <c r="A185" s="57"/>
      <c r="B185" s="35"/>
      <c r="C185" s="33"/>
      <c r="D185" s="36"/>
      <c r="E185" s="37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5"/>
      <c r="U185" s="30"/>
      <c r="V185" s="31"/>
      <c r="W185" s="31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</row>
    <row r="186" spans="1:51" ht="12.75" customHeight="1">
      <c r="A186" s="57"/>
      <c r="B186" s="34"/>
      <c r="C186" s="33"/>
      <c r="D186" s="36"/>
      <c r="E186" s="37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65"/>
      <c r="T186" s="25"/>
      <c r="U186" s="30"/>
      <c r="V186" s="31"/>
      <c r="W186" s="31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spans="1:51" ht="12.75" customHeight="1">
      <c r="A187" s="57"/>
      <c r="B187" s="34"/>
      <c r="C187" s="33"/>
      <c r="D187" s="36"/>
      <c r="E187" s="72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5"/>
      <c r="U187" s="30"/>
      <c r="V187" s="31"/>
      <c r="W187" s="31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spans="1:51" ht="12.75" customHeight="1">
      <c r="A188" s="57"/>
      <c r="B188" s="35"/>
      <c r="C188" s="33"/>
      <c r="D188" s="36"/>
      <c r="E188" s="37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5"/>
      <c r="U188" s="30"/>
      <c r="V188" s="31"/>
      <c r="W188" s="31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</row>
    <row r="189" spans="1:51" ht="12.75" customHeight="1">
      <c r="A189" s="57"/>
      <c r="B189" s="35"/>
      <c r="C189" s="33"/>
      <c r="D189" s="36"/>
      <c r="E189" s="37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5"/>
      <c r="U189" s="30"/>
      <c r="V189" s="31"/>
      <c r="W189" s="31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spans="1:51" ht="12.75" customHeight="1">
      <c r="A190" s="57"/>
      <c r="B190" s="35"/>
      <c r="C190" s="33"/>
      <c r="D190" s="36"/>
      <c r="E190" s="37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5"/>
      <c r="U190" s="30"/>
      <c r="V190" s="31"/>
      <c r="W190" s="31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</row>
    <row r="191" spans="1:51" ht="12.75" customHeight="1">
      <c r="A191" s="57"/>
      <c r="B191" s="34"/>
      <c r="C191" s="33"/>
      <c r="D191" s="71"/>
      <c r="E191" s="37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5"/>
      <c r="U191" s="30"/>
      <c r="V191" s="31"/>
      <c r="W191" s="31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</row>
    <row r="192" spans="1:51" ht="12.75" customHeight="1">
      <c r="A192" s="57"/>
      <c r="B192" s="34"/>
      <c r="C192" s="33"/>
      <c r="D192" s="36"/>
      <c r="E192" s="37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5"/>
      <c r="U192" s="30"/>
      <c r="V192" s="31"/>
      <c r="W192" s="31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</row>
    <row r="193" spans="1:51" ht="12.75" customHeight="1">
      <c r="A193" s="57"/>
      <c r="B193" s="34"/>
      <c r="C193" s="33"/>
      <c r="D193" s="36"/>
      <c r="E193" s="37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5"/>
      <c r="U193" s="30"/>
      <c r="V193" s="31"/>
      <c r="W193" s="31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</row>
    <row r="194" spans="1:51" ht="12.75" customHeight="1">
      <c r="A194" s="57"/>
      <c r="B194" s="34"/>
      <c r="C194" s="33"/>
      <c r="D194" s="36"/>
      <c r="E194" s="37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5"/>
      <c r="U194" s="30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25"/>
      <c r="AG194" s="25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</row>
    <row r="195" spans="1:51" ht="12.75" customHeight="1">
      <c r="A195" s="57"/>
      <c r="B195" s="34"/>
      <c r="C195" s="33"/>
      <c r="D195" s="36"/>
      <c r="E195" s="37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5"/>
      <c r="U195" s="30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</row>
    <row r="196" spans="1:51" ht="12.75" customHeight="1">
      <c r="A196" s="57"/>
      <c r="B196" s="34"/>
      <c r="C196" s="33"/>
      <c r="D196" s="36"/>
      <c r="E196" s="37"/>
      <c r="F196" s="20"/>
      <c r="G196" s="20"/>
      <c r="H196" s="20"/>
      <c r="I196" s="20"/>
      <c r="J196" s="20"/>
      <c r="K196" s="20"/>
      <c r="L196" s="58"/>
      <c r="M196" s="66"/>
      <c r="N196" s="20"/>
      <c r="O196" s="20"/>
      <c r="P196" s="20"/>
      <c r="Q196" s="20"/>
      <c r="R196" s="20"/>
      <c r="S196" s="20"/>
      <c r="T196" s="25"/>
      <c r="U196" s="30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spans="1:51" ht="12.75" customHeight="1">
      <c r="A197" s="57"/>
      <c r="B197" s="34"/>
      <c r="C197" s="33"/>
      <c r="D197" s="71"/>
      <c r="E197" s="37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5"/>
      <c r="U197" s="30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</row>
    <row r="198" spans="1:51" ht="12.75" customHeight="1">
      <c r="A198" s="57"/>
      <c r="B198" s="34"/>
      <c r="C198" s="33"/>
      <c r="D198" s="71"/>
      <c r="E198" s="37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5"/>
      <c r="U198" s="30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</row>
    <row r="199" spans="1:51" ht="12.75" customHeight="1">
      <c r="A199" s="57"/>
      <c r="B199" s="34"/>
      <c r="C199" s="33"/>
      <c r="D199" s="36"/>
      <c r="E199" s="37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5"/>
      <c r="U199" s="30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</row>
    <row r="200" spans="1:51" ht="12.75" customHeight="1">
      <c r="A200" s="57"/>
      <c r="B200" s="34"/>
      <c r="C200" s="33"/>
      <c r="D200" s="71"/>
      <c r="E200" s="37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5"/>
      <c r="U200" s="30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</row>
    <row r="201" spans="1:51" ht="12.75" customHeight="1">
      <c r="A201" s="57"/>
      <c r="B201" s="34"/>
      <c r="C201" s="33"/>
      <c r="D201" s="36"/>
      <c r="E201" s="37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5"/>
      <c r="U201" s="30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</row>
    <row r="202" spans="1:51" ht="12.75" customHeight="1">
      <c r="A202" s="57"/>
      <c r="B202" s="35"/>
      <c r="C202" s="33"/>
      <c r="D202" s="36"/>
      <c r="E202" s="59"/>
      <c r="F202" s="20"/>
      <c r="G202" s="20"/>
      <c r="H202" s="20"/>
      <c r="I202" s="20"/>
      <c r="J202" s="20"/>
      <c r="K202" s="20"/>
      <c r="L202" s="20"/>
      <c r="M202" s="66"/>
      <c r="N202" s="20"/>
      <c r="O202" s="20"/>
      <c r="P202" s="20"/>
      <c r="Q202" s="20"/>
      <c r="R202" s="20"/>
      <c r="S202" s="20"/>
      <c r="T202" s="25"/>
      <c r="U202" s="30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</row>
    <row r="203" spans="1:51" ht="12.75" customHeight="1">
      <c r="A203" s="57"/>
      <c r="B203" s="34"/>
      <c r="C203" s="33"/>
      <c r="D203" s="36"/>
      <c r="E203" s="37"/>
      <c r="F203" s="20"/>
      <c r="G203" s="20"/>
      <c r="H203" s="20"/>
      <c r="I203" s="20"/>
      <c r="J203" s="20"/>
      <c r="K203" s="20"/>
      <c r="L203" s="58"/>
      <c r="M203" s="70"/>
      <c r="N203" s="20"/>
      <c r="O203" s="20"/>
      <c r="P203" s="20"/>
      <c r="Q203" s="20"/>
      <c r="R203" s="20"/>
      <c r="S203" s="65"/>
      <c r="T203" s="25"/>
      <c r="U203" s="30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</row>
    <row r="204" spans="1:51" ht="12.75" customHeight="1">
      <c r="A204" s="57"/>
      <c r="B204" s="34"/>
      <c r="C204" s="33"/>
      <c r="D204" s="36"/>
      <c r="E204" s="37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5"/>
      <c r="U204" s="30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</row>
    <row r="205" spans="1:51" ht="12.75" customHeight="1">
      <c r="A205" s="57"/>
      <c r="B205" s="34"/>
      <c r="C205" s="33"/>
      <c r="D205" s="36"/>
      <c r="E205" s="37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5"/>
      <c r="U205" s="30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</row>
    <row r="206" spans="1:51" ht="12.75" customHeight="1">
      <c r="A206" s="57"/>
      <c r="B206" s="35"/>
      <c r="C206" s="33"/>
      <c r="D206" s="36"/>
      <c r="E206" s="59"/>
      <c r="F206" s="20"/>
      <c r="G206" s="20"/>
      <c r="H206" s="20"/>
      <c r="I206" s="20"/>
      <c r="J206" s="20"/>
      <c r="K206" s="20"/>
      <c r="L206" s="20"/>
      <c r="M206" s="66"/>
      <c r="N206" s="20"/>
      <c r="O206" s="20"/>
      <c r="P206" s="20"/>
      <c r="Q206" s="20"/>
      <c r="R206" s="20"/>
      <c r="S206" s="20"/>
      <c r="T206" s="25"/>
      <c r="U206" s="30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</row>
    <row r="207" spans="1:51" ht="12.75" customHeight="1">
      <c r="A207" s="57"/>
      <c r="B207" s="35"/>
      <c r="C207" s="33"/>
      <c r="D207" s="36"/>
      <c r="E207" s="59"/>
      <c r="F207" s="20"/>
      <c r="G207" s="20"/>
      <c r="H207" s="20"/>
      <c r="I207" s="20"/>
      <c r="J207" s="20"/>
      <c r="K207" s="20"/>
      <c r="L207" s="20"/>
      <c r="M207" s="66"/>
      <c r="N207" s="20"/>
      <c r="O207" s="20"/>
      <c r="P207" s="20"/>
      <c r="Q207" s="20"/>
      <c r="R207" s="20"/>
      <c r="S207" s="20"/>
      <c r="T207" s="25"/>
      <c r="U207" s="30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</row>
    <row r="208" spans="1:51" ht="12.75" customHeight="1">
      <c r="A208" s="57"/>
      <c r="B208" s="34"/>
      <c r="C208" s="33"/>
      <c r="D208" s="71"/>
      <c r="E208" s="37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5"/>
      <c r="U208" s="30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</row>
    <row r="209" spans="1:51" ht="12.75" customHeight="1">
      <c r="A209" s="57"/>
      <c r="B209" s="35"/>
      <c r="C209" s="33"/>
      <c r="D209" s="36"/>
      <c r="E209" s="59"/>
      <c r="F209" s="20"/>
      <c r="G209" s="20"/>
      <c r="H209" s="20"/>
      <c r="I209" s="20"/>
      <c r="J209" s="20"/>
      <c r="K209" s="20"/>
      <c r="L209" s="20"/>
      <c r="M209" s="66"/>
      <c r="N209" s="20"/>
      <c r="O209" s="20"/>
      <c r="P209" s="20"/>
      <c r="Q209" s="20"/>
      <c r="R209" s="20"/>
      <c r="S209" s="20"/>
      <c r="T209" s="25"/>
      <c r="U209" s="30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</row>
    <row r="210" spans="1:51" ht="12.75" customHeight="1">
      <c r="A210" s="57"/>
      <c r="B210" s="34"/>
      <c r="C210" s="33"/>
      <c r="D210" s="71"/>
      <c r="E210" s="37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5"/>
      <c r="U210" s="30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</row>
    <row r="211" spans="1:51" ht="12.75" customHeight="1">
      <c r="A211" s="57"/>
      <c r="B211" s="34"/>
      <c r="C211" s="33"/>
      <c r="D211" s="36"/>
      <c r="E211" s="37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5"/>
      <c r="U211" s="30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</row>
    <row r="212" spans="1:51" ht="12.75" customHeight="1">
      <c r="A212" s="57"/>
      <c r="B212" s="35"/>
      <c r="C212" s="33"/>
      <c r="D212" s="36"/>
      <c r="E212" s="59"/>
      <c r="F212" s="20"/>
      <c r="G212" s="20"/>
      <c r="H212" s="20"/>
      <c r="I212" s="20"/>
      <c r="J212" s="20"/>
      <c r="K212" s="20"/>
      <c r="L212" s="20"/>
      <c r="M212" s="66"/>
      <c r="N212" s="20"/>
      <c r="O212" s="20"/>
      <c r="P212" s="20"/>
      <c r="Q212" s="20"/>
      <c r="R212" s="20"/>
      <c r="S212" s="20"/>
      <c r="T212" s="25"/>
      <c r="U212" s="30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</row>
    <row r="213" spans="1:51" ht="12.75" customHeight="1">
      <c r="A213" s="57"/>
      <c r="B213" s="35"/>
      <c r="C213" s="33"/>
      <c r="D213" s="36"/>
      <c r="E213" s="59"/>
      <c r="F213" s="20"/>
      <c r="G213" s="20"/>
      <c r="H213" s="20"/>
      <c r="I213" s="20"/>
      <c r="J213" s="20"/>
      <c r="K213" s="20"/>
      <c r="L213" s="20"/>
      <c r="M213" s="66"/>
      <c r="N213" s="20"/>
      <c r="O213" s="20"/>
      <c r="P213" s="20"/>
      <c r="Q213" s="20"/>
      <c r="R213" s="20"/>
      <c r="S213" s="20"/>
      <c r="T213" s="25"/>
      <c r="U213" s="30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</row>
    <row r="214" spans="1:51" ht="12.75" customHeight="1">
      <c r="A214" s="57"/>
      <c r="B214" s="34"/>
      <c r="C214" s="33"/>
      <c r="D214" s="71"/>
      <c r="E214" s="37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5"/>
      <c r="U214" s="30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</row>
    <row r="215" spans="1:51" ht="12.75" customHeight="1">
      <c r="A215" s="57"/>
      <c r="B215" s="34"/>
      <c r="C215" s="33"/>
      <c r="D215" s="71"/>
      <c r="E215" s="37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5"/>
      <c r="U215" s="30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</row>
    <row r="216" spans="1:51" ht="12.75" customHeight="1">
      <c r="A216" s="57"/>
      <c r="B216" s="35"/>
      <c r="C216" s="33"/>
      <c r="D216" s="36"/>
      <c r="E216" s="59"/>
      <c r="F216" s="20"/>
      <c r="G216" s="20"/>
      <c r="H216" s="20"/>
      <c r="I216" s="20"/>
      <c r="J216" s="20"/>
      <c r="K216" s="20"/>
      <c r="L216" s="20"/>
      <c r="M216" s="66"/>
      <c r="N216" s="20"/>
      <c r="O216" s="20"/>
      <c r="P216" s="20"/>
      <c r="Q216" s="20"/>
      <c r="R216" s="20"/>
      <c r="S216" s="20"/>
      <c r="T216" s="25"/>
      <c r="U216" s="30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</row>
    <row r="217" spans="1:51" ht="12.75" customHeight="1">
      <c r="A217" s="57"/>
      <c r="B217" s="35"/>
      <c r="C217" s="33"/>
      <c r="D217" s="36"/>
      <c r="E217" s="59"/>
      <c r="F217" s="20"/>
      <c r="G217" s="20"/>
      <c r="H217" s="20"/>
      <c r="I217" s="20"/>
      <c r="J217" s="20"/>
      <c r="K217" s="20"/>
      <c r="L217" s="20"/>
      <c r="M217" s="66"/>
      <c r="N217" s="20"/>
      <c r="O217" s="20"/>
      <c r="P217" s="20"/>
      <c r="Q217" s="20"/>
      <c r="R217" s="20"/>
      <c r="S217" s="20"/>
      <c r="T217" s="25"/>
      <c r="U217" s="30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</row>
    <row r="218" spans="1:51" ht="12.75" customHeight="1">
      <c r="A218" s="57"/>
      <c r="B218" s="34"/>
      <c r="C218" s="33"/>
      <c r="D218" s="71"/>
      <c r="E218" s="37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5"/>
      <c r="U218" s="30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spans="1:51" ht="12.75" customHeight="1">
      <c r="A219" s="57"/>
      <c r="B219" s="34"/>
      <c r="C219" s="33"/>
      <c r="D219" s="71"/>
      <c r="E219" s="37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5"/>
      <c r="U219" s="30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</row>
    <row r="220" spans="1:51" ht="12.75" customHeight="1">
      <c r="A220" s="57"/>
      <c r="B220" s="35"/>
      <c r="C220" s="33"/>
      <c r="D220" s="36"/>
      <c r="E220" s="59"/>
      <c r="F220" s="20"/>
      <c r="G220" s="20"/>
      <c r="H220" s="20"/>
      <c r="I220" s="20"/>
      <c r="J220" s="20"/>
      <c r="K220" s="20"/>
      <c r="L220" s="20"/>
      <c r="M220" s="66"/>
      <c r="N220" s="20"/>
      <c r="O220" s="20"/>
      <c r="P220" s="20"/>
      <c r="Q220" s="20"/>
      <c r="R220" s="20"/>
      <c r="S220" s="20"/>
      <c r="T220" s="25"/>
      <c r="U220" s="30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spans="1:51" ht="12.75" customHeight="1">
      <c r="A221" s="57"/>
      <c r="B221" s="35"/>
      <c r="C221" s="33"/>
      <c r="D221" s="36"/>
      <c r="E221" s="59"/>
      <c r="F221" s="20"/>
      <c r="G221" s="20"/>
      <c r="H221" s="20"/>
      <c r="I221" s="20"/>
      <c r="J221" s="20"/>
      <c r="K221" s="20"/>
      <c r="L221" s="20"/>
      <c r="M221" s="66"/>
      <c r="N221" s="20"/>
      <c r="O221" s="20"/>
      <c r="P221" s="20"/>
      <c r="Q221" s="20"/>
      <c r="R221" s="20"/>
      <c r="S221" s="20"/>
      <c r="T221" s="25"/>
      <c r="U221" s="30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</row>
    <row r="222" spans="1:51" ht="12.75" customHeight="1">
      <c r="A222" s="57"/>
      <c r="B222" s="34"/>
      <c r="C222" s="33"/>
      <c r="D222" s="71"/>
      <c r="E222" s="37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5"/>
      <c r="U222" s="30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</row>
    <row r="223" spans="1:51" ht="12.75" customHeight="1">
      <c r="A223" s="57"/>
      <c r="B223" s="35"/>
      <c r="C223" s="33"/>
      <c r="D223" s="36"/>
      <c r="E223" s="59"/>
      <c r="F223" s="20"/>
      <c r="G223" s="20"/>
      <c r="H223" s="20"/>
      <c r="I223" s="20"/>
      <c r="J223" s="20"/>
      <c r="K223" s="20"/>
      <c r="L223" s="20"/>
      <c r="M223" s="66"/>
      <c r="N223" s="20"/>
      <c r="O223" s="20"/>
      <c r="P223" s="20"/>
      <c r="Q223" s="20"/>
      <c r="R223" s="20"/>
      <c r="S223" s="20"/>
      <c r="T223" s="25"/>
      <c r="U223" s="30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</row>
    <row r="224" spans="1:51" ht="12.75" customHeight="1">
      <c r="A224" s="57"/>
      <c r="B224" s="34"/>
      <c r="C224" s="33"/>
      <c r="D224" s="71"/>
      <c r="E224" s="37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5"/>
      <c r="U224" s="30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</row>
    <row r="225" spans="1:51" ht="12.75" customHeight="1">
      <c r="A225" s="57"/>
      <c r="B225" s="35"/>
      <c r="C225" s="33"/>
      <c r="D225" s="36"/>
      <c r="E225" s="59"/>
      <c r="F225" s="20"/>
      <c r="G225" s="20"/>
      <c r="H225" s="20"/>
      <c r="I225" s="20"/>
      <c r="J225" s="20"/>
      <c r="K225" s="20"/>
      <c r="L225" s="20"/>
      <c r="M225" s="66"/>
      <c r="N225" s="20"/>
      <c r="O225" s="20"/>
      <c r="P225" s="20"/>
      <c r="Q225" s="20"/>
      <c r="R225" s="20"/>
      <c r="S225" s="20"/>
      <c r="T225" s="25"/>
      <c r="U225" s="30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</row>
    <row r="226" spans="1:51" ht="12.75" customHeight="1">
      <c r="A226" s="57"/>
      <c r="B226" s="35"/>
      <c r="C226" s="33"/>
      <c r="D226" s="36"/>
      <c r="E226" s="59"/>
      <c r="F226" s="20"/>
      <c r="G226" s="20"/>
      <c r="H226" s="20"/>
      <c r="I226" s="20"/>
      <c r="J226" s="20"/>
      <c r="K226" s="20"/>
      <c r="L226" s="20"/>
      <c r="M226" s="66"/>
      <c r="N226" s="20"/>
      <c r="O226" s="20"/>
      <c r="P226" s="20"/>
      <c r="Q226" s="20"/>
      <c r="R226" s="20"/>
      <c r="S226" s="20"/>
      <c r="T226" s="25"/>
      <c r="U226" s="30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</row>
    <row r="227" spans="1:51" ht="12.75" customHeight="1">
      <c r="A227" s="57"/>
      <c r="B227" s="35"/>
      <c r="C227" s="33"/>
      <c r="D227" s="36"/>
      <c r="E227" s="59"/>
      <c r="F227" s="20"/>
      <c r="G227" s="20"/>
      <c r="H227" s="20"/>
      <c r="I227" s="20"/>
      <c r="J227" s="20"/>
      <c r="K227" s="20"/>
      <c r="L227" s="20"/>
      <c r="M227" s="66"/>
      <c r="N227" s="20"/>
      <c r="O227" s="20"/>
      <c r="P227" s="20"/>
      <c r="Q227" s="20"/>
      <c r="R227" s="20"/>
      <c r="S227" s="20"/>
      <c r="T227" s="25"/>
      <c r="U227" s="30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</row>
    <row r="228" spans="1:51" ht="12.75" customHeight="1">
      <c r="A228" s="57"/>
      <c r="B228" s="34"/>
      <c r="C228" s="33"/>
      <c r="D228" s="36"/>
      <c r="E228" s="37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5"/>
      <c r="U228" s="30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</row>
    <row r="229" spans="1:51" ht="12.75" customHeight="1">
      <c r="A229" s="57"/>
      <c r="B229" s="35"/>
      <c r="C229" s="33"/>
      <c r="D229" s="36"/>
      <c r="E229" s="59"/>
      <c r="F229" s="20"/>
      <c r="G229" s="20"/>
      <c r="H229" s="20"/>
      <c r="I229" s="20"/>
      <c r="J229" s="20"/>
      <c r="K229" s="20"/>
      <c r="L229" s="20"/>
      <c r="M229" s="66"/>
      <c r="N229" s="20"/>
      <c r="O229" s="20"/>
      <c r="P229" s="20"/>
      <c r="Q229" s="20"/>
      <c r="R229" s="20"/>
      <c r="S229" s="20"/>
      <c r="T229" s="25"/>
      <c r="U229" s="30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</row>
    <row r="230" spans="1:51" ht="12.75" customHeight="1">
      <c r="A230" s="57"/>
      <c r="B230" s="35"/>
      <c r="C230" s="33"/>
      <c r="D230" s="36"/>
      <c r="E230" s="59"/>
      <c r="F230" s="20"/>
      <c r="G230" s="20"/>
      <c r="H230" s="20"/>
      <c r="I230" s="20"/>
      <c r="J230" s="20"/>
      <c r="K230" s="20"/>
      <c r="L230" s="20"/>
      <c r="M230" s="66"/>
      <c r="N230" s="20"/>
      <c r="O230" s="20"/>
      <c r="P230" s="20"/>
      <c r="Q230" s="20"/>
      <c r="R230" s="20"/>
      <c r="S230" s="20"/>
      <c r="T230" s="25"/>
      <c r="U230" s="30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</row>
    <row r="231" spans="1:51" ht="12.75" customHeight="1">
      <c r="A231" s="57"/>
      <c r="B231" s="34"/>
      <c r="C231" s="33"/>
      <c r="D231" s="36"/>
      <c r="E231" s="37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5"/>
      <c r="U231" s="30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</row>
    <row r="232" spans="1:51" ht="12.75" customHeight="1">
      <c r="A232" s="57"/>
      <c r="B232" s="34"/>
      <c r="C232" s="33"/>
      <c r="D232" s="71"/>
      <c r="E232" s="37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5"/>
      <c r="U232" s="30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</row>
    <row r="233" spans="1:51" ht="12.75" customHeight="1">
      <c r="A233" s="57"/>
      <c r="B233" s="34"/>
      <c r="C233" s="33"/>
      <c r="D233" s="36"/>
      <c r="E233" s="37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5"/>
      <c r="U233" s="30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</row>
    <row r="234" spans="1:51" ht="12.75" customHeight="1">
      <c r="A234" s="57"/>
      <c r="B234" s="34"/>
      <c r="C234" s="33"/>
      <c r="D234" s="36"/>
      <c r="E234" s="37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5"/>
      <c r="U234" s="30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</row>
    <row r="235" spans="1:51" ht="12.75" customHeight="1">
      <c r="A235" s="57"/>
      <c r="B235" s="35"/>
      <c r="C235" s="33"/>
      <c r="D235" s="36"/>
      <c r="E235" s="59"/>
      <c r="F235" s="20"/>
      <c r="G235" s="20"/>
      <c r="H235" s="20"/>
      <c r="I235" s="20"/>
      <c r="J235" s="20"/>
      <c r="K235" s="20"/>
      <c r="L235" s="20"/>
      <c r="M235" s="66"/>
      <c r="N235" s="20"/>
      <c r="O235" s="20"/>
      <c r="P235" s="20"/>
      <c r="Q235" s="20"/>
      <c r="R235" s="20"/>
      <c r="S235" s="20"/>
      <c r="T235" s="25"/>
      <c r="U235" s="30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</row>
    <row r="236" spans="1:51" ht="12.75" customHeight="1">
      <c r="A236" s="57"/>
      <c r="B236" s="34"/>
      <c r="C236" s="33"/>
      <c r="D236" s="71"/>
      <c r="E236" s="37"/>
      <c r="F236" s="20"/>
      <c r="G236" s="20"/>
      <c r="H236" s="20"/>
      <c r="I236" s="20"/>
      <c r="J236" s="20"/>
      <c r="K236" s="20"/>
      <c r="L236" s="20"/>
      <c r="M236" s="20"/>
      <c r="N236" s="25"/>
      <c r="O236" s="25"/>
      <c r="P236" s="25"/>
      <c r="Q236" s="25"/>
      <c r="R236" s="25"/>
      <c r="S236" s="25"/>
      <c r="T236" s="25"/>
      <c r="U236" s="30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</row>
    <row r="237" spans="1:51" ht="12.75" customHeight="1">
      <c r="A237" s="57"/>
      <c r="B237" s="35"/>
      <c r="C237" s="33"/>
      <c r="D237" s="36"/>
      <c r="E237" s="59"/>
      <c r="F237" s="20"/>
      <c r="G237" s="20"/>
      <c r="H237" s="20"/>
      <c r="I237" s="20"/>
      <c r="J237" s="20"/>
      <c r="K237" s="20"/>
      <c r="L237" s="58"/>
      <c r="M237" s="66"/>
      <c r="N237" s="20"/>
      <c r="O237" s="58"/>
      <c r="P237" s="20"/>
      <c r="Q237" s="20"/>
      <c r="R237" s="20"/>
      <c r="S237" s="20"/>
      <c r="T237" s="25"/>
      <c r="U237" s="30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</row>
    <row r="238" spans="1:51" ht="12.75" customHeight="1">
      <c r="A238" s="57"/>
      <c r="B238" s="35"/>
      <c r="C238" s="33"/>
      <c r="D238" s="36"/>
      <c r="E238" s="59"/>
      <c r="F238" s="20"/>
      <c r="G238" s="20"/>
      <c r="H238" s="20"/>
      <c r="I238" s="20"/>
      <c r="J238" s="20"/>
      <c r="K238" s="20"/>
      <c r="L238" s="20"/>
      <c r="M238" s="66"/>
      <c r="N238" s="20"/>
      <c r="O238" s="20"/>
      <c r="P238" s="20"/>
      <c r="Q238" s="20"/>
      <c r="R238" s="20"/>
      <c r="S238" s="20"/>
      <c r="T238" s="25"/>
      <c r="U238" s="30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</row>
    <row r="239" spans="1:51" ht="12.75" customHeight="1">
      <c r="A239" s="57"/>
      <c r="B239" s="35"/>
      <c r="C239" s="33"/>
      <c r="D239" s="36"/>
      <c r="E239" s="59"/>
      <c r="F239" s="20"/>
      <c r="G239" s="20"/>
      <c r="H239" s="20"/>
      <c r="I239" s="20"/>
      <c r="J239" s="20"/>
      <c r="K239" s="20"/>
      <c r="L239" s="20"/>
      <c r="M239" s="66"/>
      <c r="N239" s="20"/>
      <c r="O239" s="20"/>
      <c r="P239" s="20"/>
      <c r="Q239" s="20"/>
      <c r="R239" s="20"/>
      <c r="S239" s="20"/>
      <c r="T239" s="25"/>
      <c r="U239" s="30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</row>
    <row r="240" spans="1:51" ht="12.75" customHeight="1">
      <c r="A240" s="57"/>
      <c r="B240" s="34"/>
      <c r="C240" s="33"/>
      <c r="D240" s="71"/>
      <c r="E240" s="37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5"/>
      <c r="U240" s="30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</row>
    <row r="241" spans="1:51" ht="12.75" customHeight="1">
      <c r="A241" s="57"/>
      <c r="B241" s="35"/>
      <c r="C241" s="33"/>
      <c r="D241" s="36"/>
      <c r="E241" s="59"/>
      <c r="F241" s="20"/>
      <c r="G241" s="20"/>
      <c r="H241" s="20"/>
      <c r="I241" s="20"/>
      <c r="J241" s="20"/>
      <c r="K241" s="20"/>
      <c r="L241" s="20"/>
      <c r="M241" s="66"/>
      <c r="N241" s="20"/>
      <c r="O241" s="20"/>
      <c r="P241" s="20"/>
      <c r="Q241" s="20"/>
      <c r="R241" s="20"/>
      <c r="S241" s="20"/>
      <c r="T241" s="25"/>
      <c r="U241" s="30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</row>
    <row r="242" spans="1:51" ht="12.75" customHeight="1">
      <c r="A242" s="57"/>
      <c r="B242" s="34"/>
      <c r="C242" s="33"/>
      <c r="D242" s="71"/>
      <c r="E242" s="37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5"/>
      <c r="U242" s="30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</row>
    <row r="243" spans="1:51" ht="12.75" customHeight="1">
      <c r="A243" s="57"/>
      <c r="B243" s="35"/>
      <c r="C243" s="33"/>
      <c r="D243" s="36"/>
      <c r="E243" s="59"/>
      <c r="F243" s="20"/>
      <c r="G243" s="20"/>
      <c r="H243" s="20"/>
      <c r="I243" s="20"/>
      <c r="J243" s="20"/>
      <c r="K243" s="20"/>
      <c r="L243" s="20"/>
      <c r="M243" s="66"/>
      <c r="N243" s="20"/>
      <c r="O243" s="20"/>
      <c r="P243" s="20"/>
      <c r="Q243" s="20"/>
      <c r="R243" s="20"/>
      <c r="S243" s="20"/>
      <c r="T243" s="25"/>
      <c r="U243" s="30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</row>
    <row r="244" spans="1:51" ht="12.75" customHeight="1">
      <c r="A244" s="57"/>
      <c r="B244" s="35"/>
      <c r="C244" s="33"/>
      <c r="D244" s="36"/>
      <c r="E244" s="59"/>
      <c r="F244" s="20"/>
      <c r="G244" s="20"/>
      <c r="H244" s="20"/>
      <c r="I244" s="20"/>
      <c r="J244" s="20"/>
      <c r="K244" s="20"/>
      <c r="L244" s="20"/>
      <c r="M244" s="66"/>
      <c r="N244" s="20"/>
      <c r="O244" s="20"/>
      <c r="P244" s="20"/>
      <c r="Q244" s="20"/>
      <c r="R244" s="20"/>
      <c r="S244" s="20"/>
      <c r="T244" s="25"/>
      <c r="U244" s="30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</row>
    <row r="245" spans="1:51" ht="12.75" customHeight="1">
      <c r="A245" s="57"/>
      <c r="B245" s="35"/>
      <c r="C245" s="33"/>
      <c r="D245" s="36"/>
      <c r="E245" s="59"/>
      <c r="F245" s="20"/>
      <c r="G245" s="20"/>
      <c r="H245" s="20"/>
      <c r="I245" s="20"/>
      <c r="J245" s="20"/>
      <c r="K245" s="20"/>
      <c r="L245" s="20"/>
      <c r="M245" s="66"/>
      <c r="N245" s="20"/>
      <c r="O245" s="20"/>
      <c r="P245" s="20"/>
      <c r="Q245" s="20"/>
      <c r="R245" s="20"/>
      <c r="S245" s="20"/>
      <c r="T245" s="25"/>
      <c r="U245" s="30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</row>
    <row r="246" spans="1:51" ht="12.75" customHeight="1">
      <c r="A246" s="57"/>
      <c r="B246" s="35"/>
      <c r="C246" s="33"/>
      <c r="D246" s="36"/>
      <c r="E246" s="59"/>
      <c r="F246" s="20"/>
      <c r="G246" s="20"/>
      <c r="H246" s="20"/>
      <c r="I246" s="20"/>
      <c r="J246" s="20"/>
      <c r="K246" s="20"/>
      <c r="L246" s="20"/>
      <c r="M246" s="66"/>
      <c r="N246" s="20"/>
      <c r="O246" s="20"/>
      <c r="P246" s="20"/>
      <c r="Q246" s="20"/>
      <c r="R246" s="20"/>
      <c r="S246" s="20"/>
      <c r="T246" s="25"/>
      <c r="U246" s="30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</row>
    <row r="247" spans="1:51" ht="12.75" customHeight="1">
      <c r="A247" s="57"/>
      <c r="B247" s="35"/>
      <c r="C247" s="33"/>
      <c r="D247" s="36"/>
      <c r="E247" s="59"/>
      <c r="F247" s="20"/>
      <c r="G247" s="20"/>
      <c r="H247" s="20"/>
      <c r="I247" s="20"/>
      <c r="J247" s="20"/>
      <c r="K247" s="20"/>
      <c r="L247" s="20"/>
      <c r="M247" s="66"/>
      <c r="N247" s="20"/>
      <c r="O247" s="20"/>
      <c r="P247" s="20"/>
      <c r="Q247" s="20"/>
      <c r="R247" s="20"/>
      <c r="S247" s="20"/>
      <c r="T247" s="25"/>
      <c r="U247" s="30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</row>
    <row r="248" spans="1:51" ht="12.75" customHeight="1">
      <c r="A248" s="57"/>
      <c r="B248" s="35"/>
      <c r="C248" s="33"/>
      <c r="D248" s="36"/>
      <c r="E248" s="59"/>
      <c r="F248" s="20"/>
      <c r="G248" s="20"/>
      <c r="H248" s="20"/>
      <c r="I248" s="20"/>
      <c r="J248" s="20"/>
      <c r="K248" s="20"/>
      <c r="L248" s="20"/>
      <c r="M248" s="66"/>
      <c r="N248" s="20"/>
      <c r="O248" s="20"/>
      <c r="P248" s="20"/>
      <c r="Q248" s="20"/>
      <c r="R248" s="20"/>
      <c r="S248" s="20"/>
      <c r="T248" s="25"/>
      <c r="U248" s="30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</row>
    <row r="249" spans="1:51" ht="12.75" customHeight="1">
      <c r="A249" s="57"/>
      <c r="B249" s="35"/>
      <c r="C249" s="33"/>
      <c r="D249" s="36"/>
      <c r="E249" s="59"/>
      <c r="F249" s="20"/>
      <c r="G249" s="20"/>
      <c r="H249" s="20"/>
      <c r="I249" s="20"/>
      <c r="J249" s="20"/>
      <c r="K249" s="20"/>
      <c r="L249" s="20"/>
      <c r="M249" s="66"/>
      <c r="N249" s="20"/>
      <c r="O249" s="20"/>
      <c r="P249" s="20"/>
      <c r="Q249" s="20"/>
      <c r="R249" s="20"/>
      <c r="S249" s="20"/>
      <c r="T249" s="25"/>
      <c r="U249" s="30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</row>
    <row r="250" spans="1:51" ht="12.75" customHeight="1">
      <c r="A250" s="57"/>
      <c r="B250" s="35"/>
      <c r="C250" s="33"/>
      <c r="D250" s="36"/>
      <c r="E250" s="59"/>
      <c r="F250" s="20"/>
      <c r="G250" s="20"/>
      <c r="H250" s="20"/>
      <c r="I250" s="20"/>
      <c r="J250" s="20"/>
      <c r="K250" s="20"/>
      <c r="L250" s="20"/>
      <c r="M250" s="66"/>
      <c r="N250" s="20"/>
      <c r="O250" s="20"/>
      <c r="P250" s="20"/>
      <c r="Q250" s="20"/>
      <c r="R250" s="20"/>
      <c r="S250" s="20"/>
      <c r="T250" s="25"/>
      <c r="U250" s="30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</row>
    <row r="251" spans="1:51" ht="12.75" customHeight="1">
      <c r="A251" s="61"/>
      <c r="B251" s="35"/>
      <c r="C251" s="33"/>
      <c r="D251" s="36"/>
      <c r="E251" s="59"/>
      <c r="F251" s="20"/>
      <c r="G251" s="20"/>
      <c r="H251" s="20"/>
      <c r="I251" s="20"/>
      <c r="J251" s="20"/>
      <c r="K251" s="20"/>
      <c r="L251" s="20"/>
      <c r="M251" s="66"/>
      <c r="N251" s="20"/>
      <c r="O251" s="20"/>
      <c r="P251" s="20"/>
      <c r="Q251" s="20"/>
      <c r="R251" s="20"/>
      <c r="S251" s="20"/>
      <c r="T251" s="25"/>
      <c r="U251" s="30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</row>
    <row r="252" spans="1:51" ht="12.75" customHeight="1">
      <c r="A252" s="57"/>
      <c r="B252" s="35"/>
      <c r="C252" s="33"/>
      <c r="D252" s="36"/>
      <c r="E252" s="59"/>
      <c r="F252" s="20"/>
      <c r="G252" s="20"/>
      <c r="H252" s="20"/>
      <c r="I252" s="20"/>
      <c r="J252" s="20"/>
      <c r="K252" s="20"/>
      <c r="L252" s="20"/>
      <c r="M252" s="66"/>
      <c r="N252" s="20"/>
      <c r="O252" s="20"/>
      <c r="P252" s="20"/>
      <c r="Q252" s="20"/>
      <c r="R252" s="20"/>
      <c r="S252" s="20"/>
      <c r="T252" s="25"/>
      <c r="U252" s="30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</row>
    <row r="253" spans="1:51" ht="12.75" customHeight="1">
      <c r="A253" s="57"/>
      <c r="B253" s="62"/>
      <c r="C253" s="20"/>
      <c r="D253" s="63"/>
      <c r="E253" s="64"/>
      <c r="F253" s="62"/>
      <c r="G253" s="62"/>
      <c r="H253" s="62"/>
      <c r="I253" s="62"/>
      <c r="J253" s="62"/>
      <c r="K253" s="62"/>
      <c r="L253" s="20"/>
      <c r="M253" s="20"/>
      <c r="N253" s="62"/>
      <c r="O253" s="62"/>
      <c r="P253" s="62"/>
      <c r="Q253" s="62"/>
      <c r="R253" s="62"/>
      <c r="S253" s="62"/>
      <c r="T253" s="25"/>
      <c r="U253" s="30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</row>
    <row r="254" spans="1:51" ht="12.75" customHeight="1">
      <c r="A254" s="57"/>
      <c r="B254" s="35"/>
      <c r="C254" s="33"/>
      <c r="D254" s="36"/>
      <c r="E254" s="37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5"/>
      <c r="U254" s="30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</row>
    <row r="255" spans="1:51" ht="12.75" customHeight="1">
      <c r="A255" s="57"/>
      <c r="B255" s="34"/>
      <c r="C255" s="33"/>
      <c r="D255" s="36"/>
      <c r="E255" s="37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58"/>
      <c r="R255" s="20"/>
      <c r="S255" s="20"/>
      <c r="T255" s="25"/>
      <c r="U255" s="30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</row>
    <row r="256" spans="1:51" ht="12.75" customHeight="1">
      <c r="A256" s="57"/>
      <c r="B256" s="35"/>
      <c r="C256" s="33"/>
      <c r="D256" s="36"/>
      <c r="E256" s="37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5"/>
      <c r="U256" s="30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</row>
    <row r="257" spans="1:51" ht="12.75" customHeight="1">
      <c r="A257" s="57"/>
      <c r="B257" s="35"/>
      <c r="C257" s="33"/>
      <c r="D257" s="36"/>
      <c r="E257" s="5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5"/>
      <c r="U257" s="30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</row>
    <row r="258" spans="1:51" ht="12.75" customHeight="1">
      <c r="A258" s="57"/>
      <c r="B258" s="35"/>
      <c r="C258" s="33"/>
      <c r="D258" s="36"/>
      <c r="E258" s="5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5"/>
      <c r="U258" s="30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</row>
    <row r="259" spans="1:51" ht="12.75" customHeight="1">
      <c r="A259" s="57"/>
      <c r="B259" s="35"/>
      <c r="C259" s="33"/>
      <c r="D259" s="36"/>
      <c r="E259" s="5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5"/>
      <c r="U259" s="30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</row>
    <row r="260" spans="1:51" ht="12.75" customHeight="1">
      <c r="A260" s="57"/>
      <c r="B260" s="35"/>
      <c r="C260" s="33"/>
      <c r="D260" s="36"/>
      <c r="E260" s="5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5"/>
      <c r="U260" s="30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</row>
    <row r="261" spans="1:51" ht="12.75" customHeight="1">
      <c r="A261" s="57"/>
      <c r="B261" s="35"/>
      <c r="C261" s="33"/>
      <c r="D261" s="36"/>
      <c r="E261" s="37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5"/>
      <c r="U261" s="30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</row>
    <row r="262" spans="1:51" ht="12.75" customHeight="1">
      <c r="A262" s="57"/>
      <c r="B262" s="35"/>
      <c r="C262" s="33"/>
      <c r="D262" s="36"/>
      <c r="E262" s="37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5"/>
      <c r="U262" s="30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</row>
    <row r="263" spans="1:51" ht="12.75" customHeight="1">
      <c r="A263" s="57"/>
      <c r="B263" s="35"/>
      <c r="C263" s="33"/>
      <c r="D263" s="36"/>
      <c r="E263" s="7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5"/>
      <c r="U263" s="30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</row>
    <row r="264" spans="1:51" ht="12.75" customHeight="1">
      <c r="A264" s="57"/>
      <c r="B264" s="35"/>
      <c r="C264" s="33"/>
      <c r="D264" s="36"/>
      <c r="E264" s="37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5"/>
      <c r="U264" s="30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</row>
    <row r="265" spans="1:51" ht="12.75" customHeight="1">
      <c r="A265" s="57"/>
      <c r="B265" s="35"/>
      <c r="C265" s="33"/>
      <c r="D265" s="36"/>
      <c r="E265" s="37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5"/>
      <c r="U265" s="30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</row>
    <row r="266" spans="1:51" ht="12.75" customHeight="1">
      <c r="A266" s="57"/>
      <c r="B266" s="35"/>
      <c r="C266" s="33"/>
      <c r="D266" s="36"/>
      <c r="E266" s="5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5"/>
      <c r="U266" s="30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</row>
    <row r="267" spans="1:51" ht="12.75" customHeight="1">
      <c r="A267" s="57"/>
      <c r="B267" s="35"/>
      <c r="C267" s="33"/>
      <c r="D267" s="36"/>
      <c r="E267" s="37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5"/>
      <c r="U267" s="30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</row>
    <row r="268" spans="1:51" ht="12.75" customHeight="1">
      <c r="A268" s="57"/>
      <c r="B268" s="35"/>
      <c r="C268" s="33"/>
      <c r="D268" s="36"/>
      <c r="E268" s="37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5"/>
      <c r="U268" s="30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</row>
    <row r="269" spans="1:51" ht="12.75" customHeight="1">
      <c r="A269" s="57"/>
      <c r="B269" s="34"/>
      <c r="C269" s="33"/>
      <c r="D269" s="36"/>
      <c r="E269" s="37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58"/>
      <c r="R269" s="20"/>
      <c r="S269" s="20"/>
      <c r="T269" s="25"/>
      <c r="U269" s="30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</row>
    <row r="270" spans="1:51" ht="12.75" customHeight="1">
      <c r="A270" s="57"/>
      <c r="B270" s="35"/>
      <c r="C270" s="33"/>
      <c r="D270" s="36"/>
      <c r="E270" s="37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5"/>
      <c r="U270" s="30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</row>
    <row r="271" spans="1:51" ht="12.75" customHeight="1">
      <c r="A271" s="57"/>
      <c r="B271" s="35"/>
      <c r="C271" s="33"/>
      <c r="D271" s="36"/>
      <c r="E271" s="37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5"/>
      <c r="U271" s="30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</row>
    <row r="272" spans="1:51" ht="12.75" customHeight="1">
      <c r="A272" s="57"/>
      <c r="B272" s="34"/>
      <c r="C272" s="33"/>
      <c r="D272" s="36"/>
      <c r="E272" s="37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58"/>
      <c r="R272" s="20"/>
      <c r="S272" s="20"/>
      <c r="T272" s="25"/>
      <c r="U272" s="30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</row>
    <row r="273" spans="1:51" ht="12.75" customHeight="1">
      <c r="A273" s="57"/>
      <c r="B273" s="35"/>
      <c r="C273" s="33"/>
      <c r="D273" s="36"/>
      <c r="E273" s="37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5"/>
      <c r="U273" s="30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</row>
    <row r="274" spans="1:51" ht="12.75" customHeight="1">
      <c r="A274" s="57"/>
      <c r="B274" s="34"/>
      <c r="C274" s="33"/>
      <c r="D274" s="36"/>
      <c r="E274" s="37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58"/>
      <c r="R274" s="20"/>
      <c r="S274" s="20"/>
      <c r="T274" s="25"/>
      <c r="U274" s="30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</row>
    <row r="275" spans="1:51" ht="12.75" customHeight="1">
      <c r="A275" s="57"/>
      <c r="B275" s="34"/>
      <c r="C275" s="33"/>
      <c r="D275" s="36"/>
      <c r="E275" s="37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58"/>
      <c r="R275" s="20"/>
      <c r="S275" s="20"/>
      <c r="T275" s="25"/>
      <c r="U275" s="30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</row>
    <row r="276" spans="1:51" ht="12.75" customHeight="1">
      <c r="A276" s="57"/>
      <c r="B276" s="34"/>
      <c r="C276" s="33"/>
      <c r="D276" s="36"/>
      <c r="E276" s="37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58"/>
      <c r="R276" s="20"/>
      <c r="S276" s="20"/>
      <c r="T276" s="25"/>
      <c r="U276" s="30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</row>
    <row r="277" spans="1:51" ht="12.75" customHeight="1">
      <c r="A277" s="57"/>
      <c r="B277" s="34"/>
      <c r="C277" s="33"/>
      <c r="D277" s="36"/>
      <c r="E277" s="37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58"/>
      <c r="R277" s="20"/>
      <c r="S277" s="20"/>
      <c r="T277" s="25"/>
      <c r="U277" s="30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</row>
    <row r="278" spans="1:51" ht="12.75" customHeight="1">
      <c r="A278" s="57"/>
      <c r="B278" s="35"/>
      <c r="C278" s="33"/>
      <c r="D278" s="36"/>
      <c r="E278" s="37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5"/>
      <c r="U278" s="30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</row>
    <row r="279" spans="1:51" ht="12.75" customHeight="1">
      <c r="A279" s="57"/>
      <c r="B279" s="34"/>
      <c r="C279" s="33"/>
      <c r="D279" s="36"/>
      <c r="E279" s="37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58"/>
      <c r="R279" s="20"/>
      <c r="S279" s="20"/>
      <c r="T279" s="25"/>
      <c r="U279" s="30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</row>
    <row r="280" spans="1:51" ht="12.75" customHeight="1">
      <c r="A280" s="57"/>
      <c r="B280" s="35"/>
      <c r="C280" s="33"/>
      <c r="D280" s="36"/>
      <c r="E280" s="37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5"/>
      <c r="U280" s="30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</row>
    <row r="281" spans="1:51" ht="12.75" customHeight="1">
      <c r="A281" s="57"/>
      <c r="B281" s="34"/>
      <c r="C281" s="33"/>
      <c r="D281" s="36"/>
      <c r="E281" s="37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58"/>
      <c r="R281" s="20"/>
      <c r="S281" s="20"/>
      <c r="T281" s="25"/>
      <c r="U281" s="30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</row>
    <row r="282" spans="1:51" ht="12.75" customHeight="1">
      <c r="A282" s="57"/>
      <c r="B282" s="34"/>
      <c r="C282" s="33"/>
      <c r="D282" s="36"/>
      <c r="E282" s="37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58"/>
      <c r="R282" s="20"/>
      <c r="S282" s="20"/>
      <c r="T282" s="25"/>
      <c r="U282" s="30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</row>
    <row r="283" spans="1:51" ht="12.75" customHeight="1">
      <c r="A283" s="57"/>
      <c r="B283" s="34"/>
      <c r="C283" s="33"/>
      <c r="D283" s="36"/>
      <c r="E283" s="37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58"/>
      <c r="R283" s="20"/>
      <c r="S283" s="20"/>
      <c r="T283" s="25"/>
      <c r="U283" s="30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</row>
    <row r="284" spans="1:51" ht="12.75" customHeight="1">
      <c r="A284" s="57"/>
      <c r="B284" s="34"/>
      <c r="C284" s="33"/>
      <c r="D284" s="36"/>
      <c r="E284" s="37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58"/>
      <c r="R284" s="20"/>
      <c r="S284" s="20"/>
      <c r="T284" s="25"/>
      <c r="U284" s="30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</row>
    <row r="285" spans="1:51" ht="12.75" customHeight="1">
      <c r="A285" s="57"/>
      <c r="B285" s="34"/>
      <c r="C285" s="33"/>
      <c r="D285" s="36"/>
      <c r="E285" s="37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58"/>
      <c r="R285" s="20"/>
      <c r="S285" s="20"/>
      <c r="T285" s="25"/>
      <c r="U285" s="30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</row>
    <row r="286" spans="1:51" ht="12.75" customHeight="1">
      <c r="A286" s="57"/>
      <c r="B286" s="34"/>
      <c r="C286" s="33"/>
      <c r="D286" s="36"/>
      <c r="E286" s="37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58"/>
      <c r="R286" s="20"/>
      <c r="S286" s="20"/>
      <c r="T286" s="25"/>
      <c r="U286" s="30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</row>
    <row r="287" spans="1:51" ht="12.75" customHeight="1">
      <c r="A287" s="57"/>
      <c r="B287" s="34"/>
      <c r="C287" s="33"/>
      <c r="D287" s="36"/>
      <c r="E287" s="37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58"/>
      <c r="R287" s="20"/>
      <c r="S287" s="20"/>
      <c r="T287" s="25"/>
      <c r="U287" s="30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</row>
    <row r="288" spans="1:51" ht="12.75" customHeight="1">
      <c r="A288" s="61"/>
      <c r="B288" s="34"/>
      <c r="C288" s="33"/>
      <c r="D288" s="36"/>
      <c r="E288" s="37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58"/>
      <c r="R288" s="20"/>
      <c r="S288" s="20"/>
      <c r="T288" s="25"/>
      <c r="U288" s="30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</row>
    <row r="289" spans="1:51" ht="12.75" customHeight="1">
      <c r="A289" s="57"/>
      <c r="B289" s="34"/>
      <c r="C289" s="33"/>
      <c r="D289" s="36"/>
      <c r="E289" s="37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58"/>
      <c r="R289" s="20"/>
      <c r="S289" s="20"/>
      <c r="T289" s="25"/>
      <c r="U289" s="30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</row>
    <row r="290" spans="1:51" ht="12.75" customHeight="1">
      <c r="A290" s="57"/>
      <c r="B290" s="62"/>
      <c r="C290" s="20"/>
      <c r="D290" s="63"/>
      <c r="E290" s="64"/>
      <c r="F290" s="62"/>
      <c r="G290" s="62"/>
      <c r="H290" s="62"/>
      <c r="I290" s="62"/>
      <c r="J290" s="62"/>
      <c r="K290" s="62"/>
      <c r="L290" s="20"/>
      <c r="M290" s="20"/>
      <c r="N290" s="62"/>
      <c r="O290" s="62"/>
      <c r="P290" s="62"/>
      <c r="Q290" s="62"/>
      <c r="R290" s="62"/>
      <c r="S290" s="62"/>
      <c r="T290" s="25"/>
      <c r="U290" s="30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</row>
    <row r="291" spans="1:51" ht="12.75" customHeight="1">
      <c r="A291" s="57"/>
      <c r="B291" s="35"/>
      <c r="C291" s="33"/>
      <c r="D291" s="36"/>
      <c r="E291" s="37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5"/>
      <c r="U291" s="30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</row>
    <row r="292" spans="1:51" ht="12.75" customHeight="1">
      <c r="A292" s="57"/>
      <c r="B292" s="35"/>
      <c r="C292" s="33"/>
      <c r="D292" s="36"/>
      <c r="E292" s="37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5"/>
      <c r="U292" s="30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</row>
    <row r="293" spans="1:51" ht="12.75" customHeight="1">
      <c r="A293" s="57"/>
      <c r="B293" s="35"/>
      <c r="C293" s="33"/>
      <c r="D293" s="36"/>
      <c r="E293" s="37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5"/>
      <c r="U293" s="30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</row>
    <row r="294" spans="1:51" ht="12.75" customHeight="1">
      <c r="A294" s="57"/>
      <c r="B294" s="35"/>
      <c r="C294" s="33"/>
      <c r="D294" s="36"/>
      <c r="E294" s="37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5"/>
      <c r="U294" s="30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</row>
    <row r="295" spans="1:51" ht="12.75" customHeight="1">
      <c r="A295" s="57"/>
      <c r="B295" s="35"/>
      <c r="C295" s="33"/>
      <c r="D295" s="36"/>
      <c r="E295" s="5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5"/>
      <c r="U295" s="30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</row>
    <row r="296" spans="1:51" ht="12.75" customHeight="1">
      <c r="A296" s="57"/>
      <c r="B296" s="35"/>
      <c r="C296" s="33"/>
      <c r="D296" s="36"/>
      <c r="E296" s="59"/>
      <c r="F296" s="20"/>
      <c r="G296" s="20"/>
      <c r="H296" s="20"/>
      <c r="I296" s="20"/>
      <c r="J296" s="20"/>
      <c r="K296" s="20"/>
      <c r="L296" s="20"/>
      <c r="M296" s="20"/>
      <c r="N296" s="20"/>
      <c r="O296" s="58"/>
      <c r="P296" s="20"/>
      <c r="Q296" s="20"/>
      <c r="R296" s="20"/>
      <c r="S296" s="20"/>
      <c r="T296" s="25"/>
      <c r="U296" s="30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</row>
    <row r="297" spans="1:51" ht="12.75" customHeight="1">
      <c r="A297" s="57"/>
      <c r="B297" s="35"/>
      <c r="C297" s="33"/>
      <c r="D297" s="36"/>
      <c r="E297" s="5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5"/>
      <c r="U297" s="30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</row>
    <row r="298" spans="1:51" ht="12.75" customHeight="1">
      <c r="A298" s="57"/>
      <c r="B298" s="35"/>
      <c r="C298" s="33"/>
      <c r="D298" s="36"/>
      <c r="E298" s="37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5"/>
      <c r="U298" s="30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</row>
    <row r="299" spans="1:51" ht="12.75" customHeight="1">
      <c r="A299" s="57"/>
      <c r="B299" s="35"/>
      <c r="C299" s="33"/>
      <c r="D299" s="36"/>
      <c r="E299" s="37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5"/>
      <c r="U299" s="30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</row>
    <row r="300" spans="1:51" ht="12.75" customHeight="1">
      <c r="A300" s="57"/>
      <c r="B300" s="35"/>
      <c r="C300" s="33"/>
      <c r="D300" s="36"/>
      <c r="E300" s="37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5"/>
      <c r="U300" s="30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</row>
    <row r="301" spans="1:51" ht="12.75" customHeight="1">
      <c r="A301" s="57"/>
      <c r="B301" s="35"/>
      <c r="C301" s="33"/>
      <c r="D301" s="36"/>
      <c r="E301" s="37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5"/>
      <c r="U301" s="30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</row>
    <row r="302" spans="1:51" ht="12.75" customHeight="1">
      <c r="A302" s="57"/>
      <c r="B302" s="35"/>
      <c r="C302" s="33"/>
      <c r="D302" s="36"/>
      <c r="E302" s="5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5"/>
      <c r="U302" s="30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</row>
    <row r="303" spans="1:51" ht="12.75" customHeight="1">
      <c r="A303" s="57"/>
      <c r="B303" s="35"/>
      <c r="C303" s="33"/>
      <c r="D303" s="36"/>
      <c r="E303" s="37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5"/>
      <c r="U303" s="30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</row>
    <row r="304" spans="1:51" ht="12.75" customHeight="1">
      <c r="A304" s="57"/>
      <c r="B304" s="35"/>
      <c r="C304" s="33"/>
      <c r="D304" s="36"/>
      <c r="E304" s="37"/>
      <c r="F304" s="20"/>
      <c r="G304" s="20"/>
      <c r="H304" s="20"/>
      <c r="I304" s="20"/>
      <c r="J304" s="20"/>
      <c r="K304" s="20"/>
      <c r="L304" s="20"/>
      <c r="M304" s="20"/>
      <c r="N304" s="20"/>
      <c r="O304" s="58"/>
      <c r="P304" s="20"/>
      <c r="Q304" s="20"/>
      <c r="R304" s="20"/>
      <c r="S304" s="20"/>
      <c r="T304" s="25"/>
      <c r="U304" s="30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</row>
    <row r="305" spans="1:51" ht="12.75" customHeight="1">
      <c r="A305" s="57"/>
      <c r="B305" s="35"/>
      <c r="C305" s="33"/>
      <c r="D305" s="36"/>
      <c r="E305" s="37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5"/>
      <c r="U305" s="30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</row>
    <row r="306" spans="1:51" ht="12.75" customHeight="1">
      <c r="A306" s="57"/>
      <c r="B306" s="35"/>
      <c r="C306" s="33"/>
      <c r="D306" s="36"/>
      <c r="E306" s="5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5"/>
      <c r="U306" s="30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</row>
    <row r="307" spans="1:51" ht="12.75" customHeight="1">
      <c r="A307" s="57"/>
      <c r="B307" s="35"/>
      <c r="C307" s="33"/>
      <c r="D307" s="36"/>
      <c r="E307" s="5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5"/>
      <c r="U307" s="30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</row>
    <row r="308" spans="1:51" ht="12.75" customHeight="1">
      <c r="A308" s="57"/>
      <c r="B308" s="35"/>
      <c r="C308" s="33"/>
      <c r="D308" s="36"/>
      <c r="E308" s="5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70"/>
      <c r="R308" s="20"/>
      <c r="S308" s="20"/>
      <c r="T308" s="25"/>
      <c r="U308" s="30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</row>
    <row r="309" spans="1:51" ht="12.75" customHeight="1">
      <c r="A309" s="57"/>
      <c r="B309" s="35"/>
      <c r="C309" s="33"/>
      <c r="D309" s="36"/>
      <c r="E309" s="5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70"/>
      <c r="R309" s="20"/>
      <c r="S309" s="20"/>
      <c r="T309" s="25"/>
      <c r="U309" s="30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</row>
    <row r="310" spans="1:51" ht="12.75" customHeight="1">
      <c r="A310" s="57"/>
      <c r="B310" s="35"/>
      <c r="C310" s="33"/>
      <c r="D310" s="36"/>
      <c r="E310" s="37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5"/>
      <c r="U310" s="30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</row>
    <row r="311" spans="1:51" ht="12.75" customHeight="1">
      <c r="A311" s="57"/>
      <c r="B311" s="35"/>
      <c r="C311" s="33"/>
      <c r="D311" s="36"/>
      <c r="E311" s="5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5"/>
      <c r="U311" s="30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</row>
    <row r="312" spans="1:51" ht="12.75" customHeight="1">
      <c r="A312" s="57"/>
      <c r="B312" s="35"/>
      <c r="C312" s="33"/>
      <c r="D312" s="36"/>
      <c r="E312" s="5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5"/>
      <c r="U312" s="30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</row>
    <row r="313" spans="1:51" ht="12.75" customHeight="1">
      <c r="A313" s="57"/>
      <c r="B313" s="35"/>
      <c r="C313" s="33"/>
      <c r="D313" s="36"/>
      <c r="E313" s="5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5"/>
      <c r="U313" s="30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</row>
    <row r="314" spans="1:51" ht="12.75" customHeight="1">
      <c r="A314" s="57"/>
      <c r="B314" s="35"/>
      <c r="C314" s="33"/>
      <c r="D314" s="36"/>
      <c r="E314" s="5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5"/>
      <c r="U314" s="30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</row>
    <row r="315" spans="1:51" ht="12.75" customHeight="1">
      <c r="A315" s="57"/>
      <c r="B315" s="35"/>
      <c r="C315" s="33"/>
      <c r="D315" s="36"/>
      <c r="E315" s="5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5"/>
      <c r="U315" s="30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</row>
    <row r="316" spans="1:51" ht="12.75" customHeight="1">
      <c r="A316" s="57"/>
      <c r="B316" s="35"/>
      <c r="C316" s="33"/>
      <c r="D316" s="36"/>
      <c r="E316" s="5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5"/>
      <c r="U316" s="30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</row>
    <row r="317" spans="1:51" ht="12.75" customHeight="1">
      <c r="A317" s="57"/>
      <c r="B317" s="35"/>
      <c r="C317" s="33"/>
      <c r="D317" s="36"/>
      <c r="E317" s="5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5"/>
      <c r="U317" s="30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</row>
    <row r="318" spans="1:51" ht="12.75" customHeight="1">
      <c r="A318" s="57"/>
      <c r="B318" s="35"/>
      <c r="C318" s="33"/>
      <c r="D318" s="36"/>
      <c r="E318" s="5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5"/>
      <c r="U318" s="30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</row>
    <row r="319" spans="1:51" ht="12.75" customHeight="1">
      <c r="A319" s="57"/>
      <c r="B319" s="35"/>
      <c r="C319" s="33"/>
      <c r="D319" s="36"/>
      <c r="E319" s="37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5"/>
      <c r="U319" s="30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</row>
    <row r="320" spans="1:51" ht="12.75" customHeight="1">
      <c r="A320" s="57"/>
      <c r="B320" s="35"/>
      <c r="C320" s="33"/>
      <c r="D320" s="36"/>
      <c r="E320" s="5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5"/>
      <c r="U320" s="30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</row>
    <row r="321" spans="1:51" ht="12.75" customHeight="1">
      <c r="A321" s="57"/>
      <c r="B321" s="35"/>
      <c r="C321" s="33"/>
      <c r="D321" s="36"/>
      <c r="E321" s="5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5"/>
      <c r="U321" s="30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</row>
    <row r="322" spans="1:51" ht="12.75" customHeight="1">
      <c r="A322" s="57"/>
      <c r="B322" s="35"/>
      <c r="C322" s="33"/>
      <c r="D322" s="36"/>
      <c r="E322" s="5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5"/>
      <c r="U322" s="30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</row>
    <row r="323" spans="1:51" ht="12.75" customHeight="1">
      <c r="A323" s="57"/>
      <c r="B323" s="35"/>
      <c r="C323" s="33"/>
      <c r="D323" s="36"/>
      <c r="E323" s="5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5"/>
      <c r="U323" s="30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</row>
    <row r="324" spans="1:51" ht="12.75" customHeight="1">
      <c r="A324" s="57"/>
      <c r="B324" s="35"/>
      <c r="C324" s="33"/>
      <c r="D324" s="36"/>
      <c r="E324" s="5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5"/>
      <c r="U324" s="30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</row>
    <row r="325" spans="1:51" ht="12.75" customHeight="1">
      <c r="A325" s="57"/>
      <c r="B325" s="35"/>
      <c r="C325" s="33"/>
      <c r="D325" s="36"/>
      <c r="E325" s="5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5"/>
      <c r="U325" s="30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</row>
    <row r="326" spans="1:51" ht="12.75" customHeight="1">
      <c r="A326" s="57"/>
      <c r="B326" s="35"/>
      <c r="C326" s="33"/>
      <c r="D326" s="36"/>
      <c r="E326" s="5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5"/>
      <c r="U326" s="30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</row>
    <row r="327" spans="1:51" ht="12.75" customHeight="1">
      <c r="A327" s="57"/>
      <c r="B327" s="35"/>
      <c r="C327" s="33"/>
      <c r="D327" s="36"/>
      <c r="E327" s="37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5"/>
      <c r="U327" s="30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</row>
    <row r="328" spans="1:51" ht="12.75" customHeight="1">
      <c r="A328" s="57"/>
      <c r="B328" s="35"/>
      <c r="C328" s="33"/>
      <c r="D328" s="36"/>
      <c r="E328" s="5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5"/>
      <c r="U328" s="30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</row>
    <row r="329" spans="1:51" ht="12.75" customHeight="1">
      <c r="A329" s="57"/>
      <c r="B329" s="35"/>
      <c r="C329" s="33"/>
      <c r="D329" s="36"/>
      <c r="E329" s="37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5"/>
      <c r="U329" s="30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</row>
    <row r="330" spans="1:51" ht="12.75" customHeight="1">
      <c r="A330" s="57"/>
      <c r="B330" s="35"/>
      <c r="C330" s="33"/>
      <c r="D330" s="36"/>
      <c r="E330" s="5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5"/>
      <c r="U330" s="30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</row>
    <row r="331" spans="1:51" ht="12.75" customHeight="1">
      <c r="A331" s="57"/>
      <c r="B331" s="35"/>
      <c r="C331" s="33"/>
      <c r="D331" s="36"/>
      <c r="E331" s="5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5"/>
      <c r="U331" s="30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</row>
    <row r="332" spans="1:51" ht="12.75" customHeight="1">
      <c r="A332" s="57"/>
      <c r="B332" s="35"/>
      <c r="C332" s="33"/>
      <c r="D332" s="36"/>
      <c r="E332" s="5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5"/>
      <c r="U332" s="30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</row>
    <row r="333" spans="1:51" ht="12.75" customHeight="1">
      <c r="A333" s="57"/>
      <c r="B333" s="35"/>
      <c r="C333" s="33"/>
      <c r="D333" s="36"/>
      <c r="E333" s="5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5"/>
      <c r="U333" s="30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</row>
    <row r="334" spans="1:51" ht="12.75" customHeight="1">
      <c r="A334" s="57"/>
      <c r="B334" s="35"/>
      <c r="C334" s="33"/>
      <c r="D334" s="36"/>
      <c r="E334" s="5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5"/>
      <c r="U334" s="30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</row>
    <row r="335" spans="1:51" ht="12.75" customHeight="1">
      <c r="A335" s="57"/>
      <c r="B335" s="35"/>
      <c r="C335" s="33"/>
      <c r="D335" s="36"/>
      <c r="E335" s="5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5"/>
      <c r="U335" s="30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</row>
    <row r="336" spans="1:51" ht="12.75" customHeight="1">
      <c r="A336" s="57"/>
      <c r="B336" s="35"/>
      <c r="C336" s="33"/>
      <c r="D336" s="36"/>
      <c r="E336" s="5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5"/>
      <c r="U336" s="30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</row>
    <row r="337" spans="1:51" ht="12.75" customHeight="1">
      <c r="A337" s="57"/>
      <c r="B337" s="35"/>
      <c r="C337" s="33"/>
      <c r="D337" s="36"/>
      <c r="E337" s="5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5"/>
      <c r="U337" s="30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</row>
    <row r="338" spans="1:51" ht="12.75" customHeight="1">
      <c r="A338" s="57"/>
      <c r="B338" s="34"/>
      <c r="C338" s="33"/>
      <c r="D338" s="36"/>
      <c r="E338" s="5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5"/>
      <c r="U338" s="30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</row>
    <row r="339" spans="1:51" ht="12.75" customHeight="1">
      <c r="A339" s="57"/>
      <c r="B339" s="34"/>
      <c r="C339" s="33"/>
      <c r="D339" s="36"/>
      <c r="E339" s="5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5"/>
      <c r="U339" s="30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</row>
    <row r="340" spans="1:51" ht="12.75" customHeight="1">
      <c r="A340" s="57"/>
      <c r="B340" s="35"/>
      <c r="C340" s="33"/>
      <c r="D340" s="36"/>
      <c r="E340" s="5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5"/>
      <c r="U340" s="30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</row>
    <row r="341" spans="1:51" ht="12.75" customHeight="1">
      <c r="A341" s="57"/>
      <c r="B341" s="35"/>
      <c r="C341" s="33"/>
      <c r="D341" s="36"/>
      <c r="E341" s="37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5"/>
      <c r="U341" s="30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</row>
    <row r="342" spans="1:51" ht="12.75" customHeight="1">
      <c r="A342" s="57"/>
      <c r="B342" s="35"/>
      <c r="C342" s="33"/>
      <c r="D342" s="36"/>
      <c r="E342" s="37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5"/>
      <c r="U342" s="30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</row>
    <row r="343" spans="1:51" ht="12.75" customHeight="1">
      <c r="A343" s="57"/>
      <c r="B343" s="35"/>
      <c r="C343" s="33"/>
      <c r="D343" s="36"/>
      <c r="E343" s="37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5"/>
      <c r="U343" s="30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</row>
    <row r="344" spans="1:51" ht="12.75" customHeight="1">
      <c r="A344" s="57"/>
      <c r="B344" s="35"/>
      <c r="C344" s="33"/>
      <c r="D344" s="36"/>
      <c r="E344" s="37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5"/>
      <c r="U344" s="30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</row>
    <row r="345" spans="1:51" ht="12.75" customHeight="1">
      <c r="A345" s="57"/>
      <c r="B345" s="35"/>
      <c r="C345" s="33"/>
      <c r="D345" s="36"/>
      <c r="E345" s="37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5"/>
      <c r="U345" s="30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</row>
    <row r="346" spans="1:51" ht="12.75" customHeight="1">
      <c r="A346" s="57"/>
      <c r="B346" s="35"/>
      <c r="C346" s="33"/>
      <c r="D346" s="36"/>
      <c r="E346" s="5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5"/>
      <c r="U346" s="30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</row>
    <row r="347" spans="1:51" ht="12.75" customHeight="1">
      <c r="A347" s="57"/>
      <c r="B347" s="35"/>
      <c r="C347" s="33"/>
      <c r="D347" s="36"/>
      <c r="E347" s="5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5"/>
      <c r="U347" s="30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</row>
    <row r="348" spans="1:51" ht="12.75" customHeight="1">
      <c r="A348" s="57"/>
      <c r="B348" s="35"/>
      <c r="C348" s="33"/>
      <c r="D348" s="36"/>
      <c r="E348" s="5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5"/>
      <c r="U348" s="30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</row>
    <row r="349" spans="1:51" ht="12.75" customHeight="1">
      <c r="A349" s="57"/>
      <c r="B349" s="35"/>
      <c r="C349" s="33"/>
      <c r="D349" s="36"/>
      <c r="E349" s="37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5"/>
      <c r="U349" s="30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</row>
    <row r="350" spans="1:51" ht="12.75" customHeight="1">
      <c r="A350" s="57"/>
      <c r="B350" s="35"/>
      <c r="C350" s="33"/>
      <c r="D350" s="36"/>
      <c r="E350" s="37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5"/>
      <c r="U350" s="30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</row>
    <row r="351" spans="1:51" ht="12.75" customHeight="1">
      <c r="A351" s="57"/>
      <c r="B351" s="35"/>
      <c r="C351" s="33"/>
      <c r="D351" s="36"/>
      <c r="E351" s="5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5"/>
      <c r="U351" s="30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</row>
    <row r="352" spans="1:51" ht="12.75" customHeight="1">
      <c r="A352" s="57"/>
      <c r="B352" s="35"/>
      <c r="C352" s="33"/>
      <c r="D352" s="36"/>
      <c r="E352" s="37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5"/>
      <c r="U352" s="30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</row>
    <row r="353" spans="1:51" ht="12.75" customHeight="1">
      <c r="A353" s="57"/>
      <c r="B353" s="35"/>
      <c r="C353" s="33"/>
      <c r="D353" s="36"/>
      <c r="E353" s="37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5"/>
      <c r="U353" s="30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</row>
    <row r="354" spans="1:51" ht="12.75" customHeight="1">
      <c r="A354" s="57"/>
      <c r="B354" s="35"/>
      <c r="C354" s="33"/>
      <c r="D354" s="36"/>
      <c r="E354" s="5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5"/>
      <c r="U354" s="30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</row>
    <row r="355" spans="1:51" ht="12.75" customHeight="1">
      <c r="A355" s="57"/>
      <c r="B355" s="35"/>
      <c r="C355" s="33"/>
      <c r="D355" s="36"/>
      <c r="E355" s="37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5"/>
      <c r="U355" s="30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</row>
    <row r="356" spans="1:51" ht="12.75" customHeight="1">
      <c r="A356" s="57"/>
      <c r="B356" s="35"/>
      <c r="C356" s="33"/>
      <c r="D356" s="36"/>
      <c r="E356" s="5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5"/>
      <c r="U356" s="30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</row>
    <row r="357" spans="1:51" ht="12.75" customHeight="1">
      <c r="A357" s="57"/>
      <c r="B357" s="35"/>
      <c r="C357" s="33"/>
      <c r="D357" s="36"/>
      <c r="E357" s="5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5"/>
      <c r="U357" s="30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</row>
    <row r="358" spans="1:51" ht="12.75" customHeight="1">
      <c r="A358" s="62"/>
      <c r="B358" s="35"/>
      <c r="C358" s="33"/>
      <c r="D358" s="36"/>
      <c r="E358" s="5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5"/>
      <c r="U358" s="30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</row>
    <row r="359" spans="1:51" ht="12.75" customHeight="1">
      <c r="A359" s="62"/>
      <c r="B359" s="35"/>
      <c r="C359" s="33"/>
      <c r="D359" s="36"/>
      <c r="E359" s="5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5"/>
      <c r="U359" s="30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</row>
    <row r="360" spans="1:51" ht="12.75" customHeight="1">
      <c r="A360" s="62"/>
      <c r="B360" s="62"/>
      <c r="C360" s="20"/>
      <c r="D360" s="20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25"/>
      <c r="U360" s="30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</row>
    <row r="361" spans="1:51" ht="12.75" customHeight="1">
      <c r="A361" s="35"/>
      <c r="B361" s="62"/>
      <c r="C361" s="20"/>
      <c r="D361" s="20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25"/>
      <c r="U361" s="30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</row>
    <row r="362" spans="1:51" ht="12.75" customHeight="1">
      <c r="A362" s="62"/>
      <c r="B362" s="62"/>
      <c r="C362" s="20"/>
      <c r="D362" s="20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25"/>
      <c r="U362" s="30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</row>
    <row r="363" spans="1:51" ht="12.75" customHeight="1">
      <c r="A363" s="62"/>
      <c r="B363" s="62"/>
      <c r="C363" s="20"/>
      <c r="D363" s="20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25"/>
      <c r="U363" s="30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</row>
    <row r="364" spans="1:51" ht="12.75" customHeight="1">
      <c r="A364" s="62"/>
      <c r="B364" s="62"/>
      <c r="C364" s="20"/>
      <c r="D364" s="20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25"/>
      <c r="U364" s="30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</row>
    <row r="365" spans="1:51" ht="12.75" customHeight="1">
      <c r="A365" s="62"/>
      <c r="B365" s="62"/>
      <c r="C365" s="20"/>
      <c r="D365" s="20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25"/>
      <c r="U365" s="30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</row>
    <row r="366" spans="1:51" ht="12.75" customHeight="1">
      <c r="A366" s="62"/>
      <c r="B366" s="62"/>
      <c r="C366" s="20"/>
      <c r="D366" s="20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25"/>
      <c r="U366" s="30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</row>
    <row r="367" spans="1:51" ht="12.75" customHeight="1">
      <c r="A367" s="62"/>
      <c r="B367" s="62"/>
      <c r="C367" s="20"/>
      <c r="D367" s="20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25"/>
      <c r="U367" s="30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</row>
    <row r="368" spans="1:51" ht="12.75" customHeight="1">
      <c r="A368" s="62"/>
      <c r="B368" s="62"/>
      <c r="C368" s="20"/>
      <c r="D368" s="20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25"/>
      <c r="U368" s="30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</row>
    <row r="369" spans="1:51" ht="12.75" customHeight="1">
      <c r="A369" s="62"/>
      <c r="B369" s="62"/>
      <c r="C369" s="20"/>
      <c r="D369" s="20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25"/>
      <c r="U369" s="30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</row>
    <row r="370" spans="1:51" ht="12.75" customHeight="1">
      <c r="A370" s="62"/>
      <c r="B370" s="62"/>
      <c r="C370" s="20"/>
      <c r="D370" s="20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25"/>
      <c r="U370" s="30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</row>
    <row r="371" spans="1:51" ht="12.75" customHeight="1">
      <c r="A371" s="62"/>
      <c r="B371" s="62"/>
      <c r="C371" s="20"/>
      <c r="D371" s="20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25"/>
      <c r="U371" s="30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</row>
    <row r="372" spans="1:51" ht="12.75" customHeight="1">
      <c r="A372" s="62"/>
      <c r="B372" s="62"/>
      <c r="C372" s="20"/>
      <c r="D372" s="20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25"/>
      <c r="U372" s="30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</row>
    <row r="373" spans="1:51" ht="12.75" customHeight="1">
      <c r="A373" s="62"/>
      <c r="B373" s="62"/>
      <c r="C373" s="20"/>
      <c r="D373" s="20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25"/>
      <c r="U373" s="30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</row>
    <row r="374" spans="1:51" ht="12.75" customHeight="1">
      <c r="A374" s="62"/>
      <c r="B374" s="62"/>
      <c r="C374" s="20"/>
      <c r="D374" s="20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25"/>
      <c r="U374" s="30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</row>
    <row r="375" spans="1:51" ht="12.75" customHeight="1">
      <c r="A375" s="62"/>
      <c r="B375" s="62"/>
      <c r="C375" s="20"/>
      <c r="D375" s="20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25"/>
      <c r="U375" s="30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</row>
    <row r="376" spans="1:51" ht="12.75" customHeight="1">
      <c r="A376" s="62"/>
      <c r="B376" s="62"/>
      <c r="C376" s="20"/>
      <c r="D376" s="20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25"/>
      <c r="U376" s="30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</row>
    <row r="377" spans="1:51" ht="12.75" customHeight="1">
      <c r="A377" s="62"/>
      <c r="B377" s="62"/>
      <c r="C377" s="20"/>
      <c r="D377" s="20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25"/>
      <c r="U377" s="30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</row>
    <row r="378" spans="1:51" ht="12.75" customHeight="1">
      <c r="A378" s="62"/>
      <c r="B378" s="62"/>
      <c r="C378" s="20"/>
      <c r="D378" s="20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25"/>
      <c r="U378" s="30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</row>
    <row r="379" spans="1:51" ht="12.75" customHeight="1">
      <c r="A379" s="62"/>
      <c r="B379" s="62"/>
      <c r="C379" s="20"/>
      <c r="D379" s="20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25"/>
      <c r="U379" s="30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</row>
    <row r="380" spans="1:51" ht="12.75" customHeight="1">
      <c r="A380" s="62"/>
      <c r="B380" s="62"/>
      <c r="C380" s="20"/>
      <c r="D380" s="20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25"/>
      <c r="U380" s="30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</row>
    <row r="381" spans="1:51" ht="12.75" customHeight="1">
      <c r="A381" s="62"/>
      <c r="B381" s="62"/>
      <c r="C381" s="20"/>
      <c r="D381" s="20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25"/>
      <c r="U381" s="30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</row>
    <row r="382" spans="1:51" ht="12.75" customHeight="1">
      <c r="A382" s="62"/>
      <c r="B382" s="62"/>
      <c r="C382" s="20"/>
      <c r="D382" s="20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25"/>
      <c r="U382" s="30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</row>
    <row r="383" spans="1:51" ht="12.75" customHeight="1">
      <c r="A383" s="62"/>
      <c r="B383" s="62"/>
      <c r="C383" s="20"/>
      <c r="D383" s="20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25"/>
      <c r="U383" s="30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</row>
    <row r="384" spans="1:51" ht="12.75" customHeight="1">
      <c r="A384" s="62"/>
      <c r="B384" s="62"/>
      <c r="C384" s="20"/>
      <c r="D384" s="20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25"/>
      <c r="U384" s="30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</row>
    <row r="385" spans="1:51" ht="12.75" customHeight="1">
      <c r="A385" s="62"/>
      <c r="B385" s="62"/>
      <c r="C385" s="20"/>
      <c r="D385" s="20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25"/>
      <c r="U385" s="30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</row>
    <row r="386" spans="1:51" ht="12.75" customHeight="1">
      <c r="A386" s="62"/>
      <c r="B386" s="62"/>
      <c r="C386" s="20"/>
      <c r="D386" s="20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25"/>
      <c r="U386" s="30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</row>
    <row r="387" spans="1:51" ht="12.75" customHeight="1">
      <c r="A387" s="62"/>
      <c r="B387" s="62"/>
      <c r="C387" s="20"/>
      <c r="D387" s="20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25"/>
      <c r="U387" s="30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</row>
    <row r="388" spans="1:51" ht="12.75" customHeight="1">
      <c r="A388" s="62"/>
      <c r="B388" s="62"/>
      <c r="C388" s="20"/>
      <c r="D388" s="20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25"/>
      <c r="U388" s="30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</row>
    <row r="389" spans="1:51" ht="12.75" customHeight="1">
      <c r="A389" s="62"/>
      <c r="B389" s="62"/>
      <c r="C389" s="20"/>
      <c r="D389" s="20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25"/>
      <c r="U389" s="30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</row>
    <row r="390" spans="1:51" ht="12.75" customHeight="1">
      <c r="A390" s="62"/>
      <c r="B390" s="62"/>
      <c r="C390" s="20"/>
      <c r="D390" s="20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25"/>
      <c r="U390" s="30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</row>
    <row r="391" spans="1:51" ht="12.75" customHeight="1">
      <c r="A391" s="62"/>
      <c r="B391" s="62"/>
      <c r="C391" s="20"/>
      <c r="D391" s="20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25"/>
      <c r="U391" s="30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</row>
    <row r="392" spans="1:51" ht="12.75" customHeight="1">
      <c r="A392" s="62"/>
      <c r="B392" s="62"/>
      <c r="C392" s="20"/>
      <c r="D392" s="20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25"/>
      <c r="U392" s="30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</row>
    <row r="393" spans="1:51" ht="12.75" customHeight="1">
      <c r="A393" s="62"/>
      <c r="B393" s="62"/>
      <c r="C393" s="20"/>
      <c r="D393" s="20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25"/>
      <c r="U393" s="30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</row>
    <row r="394" spans="1:51" ht="12.75" customHeight="1">
      <c r="A394" s="62"/>
      <c r="B394" s="62"/>
      <c r="C394" s="20"/>
      <c r="D394" s="20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25"/>
      <c r="U394" s="30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</row>
    <row r="395" spans="1:51" ht="12.75" customHeight="1">
      <c r="A395" s="62"/>
      <c r="B395" s="62"/>
      <c r="C395" s="20"/>
      <c r="D395" s="20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25"/>
      <c r="U395" s="30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</row>
    <row r="396" spans="1:51" ht="12.75" customHeight="1">
      <c r="A396" s="62"/>
      <c r="B396" s="62"/>
      <c r="C396" s="20"/>
      <c r="D396" s="20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25"/>
      <c r="U396" s="30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</row>
    <row r="397" spans="1:51" ht="12.75" customHeight="1">
      <c r="A397" s="25"/>
      <c r="B397" s="62"/>
      <c r="C397" s="20"/>
      <c r="D397" s="20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25"/>
      <c r="U397" s="30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</row>
    <row r="398" spans="1:51" ht="12.75" customHeight="1">
      <c r="A398" s="25"/>
      <c r="B398" s="62"/>
      <c r="C398" s="20"/>
      <c r="D398" s="20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25"/>
      <c r="U398" s="30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</row>
    <row r="399" spans="1:51" ht="12.75" customHeight="1">
      <c r="A399" s="25"/>
      <c r="B399" s="25"/>
      <c r="C399" s="30"/>
      <c r="D399" s="30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30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</row>
    <row r="400" spans="1:51" ht="12.75" customHeight="1">
      <c r="A400" s="25"/>
      <c r="B400" s="25"/>
      <c r="C400" s="30"/>
      <c r="D400" s="30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30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</row>
    <row r="401" spans="1:51" ht="12.75" customHeight="1">
      <c r="A401" s="25"/>
      <c r="B401" s="25"/>
      <c r="C401" s="30"/>
      <c r="D401" s="30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30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</row>
    <row r="402" spans="1:51" ht="12.75" customHeight="1">
      <c r="A402" s="25"/>
      <c r="B402" s="25"/>
      <c r="C402" s="30"/>
      <c r="D402" s="30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30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</row>
    <row r="403" spans="1:51" ht="12.75" customHeight="1">
      <c r="A403" s="25"/>
      <c r="B403" s="25"/>
      <c r="C403" s="30"/>
      <c r="D403" s="30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31"/>
      <c r="U403" s="73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</row>
    <row r="404" spans="1:51" ht="12.75" customHeight="1">
      <c r="A404" s="25"/>
      <c r="B404" s="25"/>
      <c r="C404" s="30"/>
      <c r="D404" s="30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31"/>
      <c r="U404" s="73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</row>
    <row r="405" spans="1:51" ht="12.75" customHeight="1">
      <c r="A405" s="25"/>
      <c r="B405" s="25"/>
      <c r="C405" s="30"/>
      <c r="D405" s="30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31"/>
      <c r="U405" s="73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</row>
    <row r="406" spans="1:51" ht="12.75" customHeight="1">
      <c r="A406" s="25"/>
      <c r="B406" s="25"/>
      <c r="C406" s="30"/>
      <c r="D406" s="30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31"/>
      <c r="U406" s="73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</row>
    <row r="407" spans="1:51" ht="12.75" customHeight="1">
      <c r="A407" s="25"/>
      <c r="B407" s="25"/>
      <c r="C407" s="30"/>
      <c r="D407" s="30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31"/>
      <c r="U407" s="73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</row>
    <row r="408" spans="1:51" ht="12.75" customHeight="1">
      <c r="A408" s="25"/>
      <c r="B408" s="25"/>
      <c r="C408" s="30"/>
      <c r="D408" s="30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31"/>
      <c r="U408" s="73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</row>
    <row r="409" spans="1:51" ht="12.75" customHeight="1">
      <c r="A409" s="25"/>
      <c r="B409" s="25"/>
      <c r="C409" s="30"/>
      <c r="D409" s="30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31"/>
      <c r="U409" s="73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</row>
    <row r="410" spans="1:51" ht="12.75" customHeight="1">
      <c r="A410" s="25"/>
      <c r="B410" s="25"/>
      <c r="C410" s="30"/>
      <c r="D410" s="30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31"/>
      <c r="U410" s="73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</row>
    <row r="411" spans="1:51" ht="12.75" customHeight="1">
      <c r="A411" s="25"/>
      <c r="B411" s="25"/>
      <c r="C411" s="30"/>
      <c r="D411" s="30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31"/>
      <c r="U411" s="73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</row>
    <row r="412" spans="1:51" ht="12.75" customHeight="1">
      <c r="A412" s="25"/>
      <c r="B412" s="25"/>
      <c r="C412" s="30"/>
      <c r="D412" s="30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31"/>
      <c r="U412" s="73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</row>
    <row r="413" spans="1:51" ht="12.75" customHeight="1">
      <c r="A413" s="25"/>
      <c r="B413" s="25"/>
      <c r="C413" s="30"/>
      <c r="D413" s="30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31"/>
      <c r="U413" s="73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</row>
    <row r="414" spans="1:51" ht="12.75" customHeight="1">
      <c r="A414" s="25"/>
      <c r="B414" s="25"/>
      <c r="C414" s="30"/>
      <c r="D414" s="30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31"/>
      <c r="U414" s="73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</row>
    <row r="415" spans="1:51" ht="12.75" customHeight="1">
      <c r="A415" s="25"/>
      <c r="B415" s="25"/>
      <c r="C415" s="30"/>
      <c r="D415" s="30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31"/>
      <c r="U415" s="73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</row>
    <row r="416" spans="1:51" ht="12.75" customHeight="1">
      <c r="A416" s="25"/>
      <c r="B416" s="25"/>
      <c r="C416" s="30"/>
      <c r="D416" s="30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31"/>
      <c r="U416" s="73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</row>
    <row r="417" spans="1:51" ht="12.75" customHeight="1">
      <c r="A417" s="25"/>
      <c r="B417" s="25"/>
      <c r="C417" s="30"/>
      <c r="D417" s="30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31"/>
      <c r="U417" s="73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</row>
    <row r="418" spans="1:51" ht="12.75" customHeight="1">
      <c r="A418" s="31"/>
      <c r="B418" s="25"/>
      <c r="C418" s="30"/>
      <c r="D418" s="30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31"/>
      <c r="U418" s="73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</row>
    <row r="419" spans="1:51" ht="12.75" customHeight="1">
      <c r="A419" s="31"/>
      <c r="B419" s="25"/>
      <c r="C419" s="30"/>
      <c r="D419" s="30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31"/>
      <c r="U419" s="73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</row>
    <row r="420" spans="1:51" ht="12.75" customHeight="1">
      <c r="A420" s="31"/>
      <c r="B420" s="31"/>
      <c r="C420" s="73"/>
      <c r="D420" s="7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73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</row>
    <row r="421" spans="1:51" ht="12.75" customHeight="1">
      <c r="A421" s="31"/>
      <c r="B421" s="31"/>
      <c r="C421" s="73"/>
      <c r="D421" s="7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73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</row>
    <row r="422" spans="1:51" ht="12.75" customHeight="1">
      <c r="A422" s="31"/>
      <c r="B422" s="31"/>
      <c r="C422" s="73"/>
      <c r="D422" s="7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73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</row>
    <row r="423" spans="1:51" ht="12.75" customHeight="1">
      <c r="A423" s="31"/>
      <c r="B423" s="31"/>
      <c r="C423" s="73"/>
      <c r="D423" s="7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73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</row>
    <row r="424" spans="1:51" ht="12.75" customHeight="1">
      <c r="A424" s="31"/>
      <c r="B424" s="31"/>
      <c r="C424" s="73"/>
      <c r="D424" s="7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73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</row>
    <row r="425" spans="1:51" ht="12.75" customHeight="1">
      <c r="A425" s="31"/>
      <c r="B425" s="31"/>
      <c r="C425" s="73"/>
      <c r="D425" s="7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73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</row>
    <row r="426" spans="1:51" ht="12.75" customHeight="1">
      <c r="A426" s="31"/>
      <c r="B426" s="31"/>
      <c r="C426" s="73"/>
      <c r="D426" s="7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73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</row>
    <row r="427" spans="1:51" ht="12.75" customHeight="1">
      <c r="A427" s="31"/>
      <c r="B427" s="31"/>
      <c r="C427" s="73"/>
      <c r="D427" s="7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73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</row>
    <row r="428" spans="1:51" ht="12.75" customHeight="1">
      <c r="A428" s="31"/>
      <c r="B428" s="31"/>
      <c r="C428" s="73"/>
      <c r="D428" s="7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73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</row>
    <row r="429" spans="1:51" ht="12.75" customHeight="1">
      <c r="A429" s="31"/>
      <c r="B429" s="31"/>
      <c r="C429" s="73"/>
      <c r="D429" s="7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73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</row>
    <row r="430" spans="1:51" ht="12.75" customHeight="1">
      <c r="A430" s="31"/>
      <c r="B430" s="31"/>
      <c r="C430" s="73"/>
      <c r="D430" s="7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73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</row>
    <row r="431" spans="1:51" ht="12.75" customHeight="1">
      <c r="A431" s="31"/>
      <c r="B431" s="31"/>
      <c r="C431" s="73"/>
      <c r="D431" s="7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73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</row>
    <row r="432" spans="1:51" ht="12.75" customHeight="1">
      <c r="A432" s="31"/>
      <c r="B432" s="31"/>
      <c r="C432" s="73"/>
      <c r="D432" s="73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73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</row>
    <row r="433" spans="1:51" ht="12.75" customHeight="1">
      <c r="A433" s="31"/>
      <c r="B433" s="31"/>
      <c r="C433" s="73"/>
      <c r="D433" s="73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73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</row>
    <row r="434" spans="1:51" ht="12.75" customHeight="1">
      <c r="A434" s="31"/>
      <c r="B434" s="31"/>
      <c r="C434" s="73"/>
      <c r="D434" s="73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73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</row>
    <row r="435" spans="1:51" ht="12.75" customHeight="1">
      <c r="A435" s="31"/>
      <c r="B435" s="31"/>
      <c r="C435" s="73"/>
      <c r="D435" s="73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73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</row>
    <row r="436" spans="1:51" ht="12.75" customHeight="1">
      <c r="A436" s="31"/>
      <c r="B436" s="31"/>
      <c r="C436" s="73"/>
      <c r="D436" s="73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73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</row>
    <row r="437" spans="1:51" ht="12.75" customHeight="1">
      <c r="A437" s="31"/>
      <c r="B437" s="31"/>
      <c r="C437" s="73"/>
      <c r="D437" s="73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73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</row>
    <row r="438" spans="1:51" ht="12.75" customHeight="1">
      <c r="A438" s="31"/>
      <c r="B438" s="31"/>
      <c r="C438" s="73"/>
      <c r="D438" s="73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73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</row>
    <row r="439" spans="1:51" ht="12.75" customHeight="1">
      <c r="A439" s="31"/>
      <c r="B439" s="31"/>
      <c r="C439" s="73"/>
      <c r="D439" s="73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73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</row>
    <row r="440" spans="1:51" ht="12.75" customHeight="1">
      <c r="A440" s="31"/>
      <c r="B440" s="31"/>
      <c r="C440" s="73"/>
      <c r="D440" s="73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73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</row>
    <row r="441" spans="1:51" ht="12.75" customHeight="1">
      <c r="A441" s="31"/>
      <c r="B441" s="31"/>
      <c r="C441" s="73"/>
      <c r="D441" s="73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73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</row>
    <row r="442" spans="1:51" ht="12.75" customHeight="1">
      <c r="A442" s="31"/>
      <c r="B442" s="31"/>
      <c r="C442" s="73"/>
      <c r="D442" s="73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73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</row>
    <row r="443" spans="1:51" ht="12.75" customHeight="1">
      <c r="A443" s="31"/>
      <c r="B443" s="31"/>
      <c r="C443" s="73"/>
      <c r="D443" s="73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73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</row>
    <row r="444" spans="1:51" ht="12.75" customHeight="1">
      <c r="A444" s="31"/>
      <c r="B444" s="31"/>
      <c r="C444" s="73"/>
      <c r="D444" s="73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73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</row>
    <row r="445" spans="1:51" ht="12.75" customHeight="1">
      <c r="A445" s="31"/>
      <c r="B445" s="31"/>
      <c r="C445" s="73"/>
      <c r="D445" s="73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73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</row>
    <row r="446" spans="1:51" ht="12.75" customHeight="1">
      <c r="A446" s="31"/>
      <c r="B446" s="31"/>
      <c r="C446" s="73"/>
      <c r="D446" s="73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73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</row>
    <row r="447" spans="1:51" ht="12.75" customHeight="1">
      <c r="A447" s="31"/>
      <c r="B447" s="31"/>
      <c r="C447" s="73"/>
      <c r="D447" s="73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73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</row>
    <row r="448" spans="1:51" ht="12.75" customHeight="1">
      <c r="A448" s="31"/>
      <c r="B448" s="31"/>
      <c r="C448" s="73"/>
      <c r="D448" s="73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73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</row>
    <row r="449" spans="1:51" ht="12.75" customHeight="1">
      <c r="A449" s="31"/>
      <c r="B449" s="31"/>
      <c r="C449" s="73"/>
      <c r="D449" s="73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73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</row>
    <row r="450" spans="1:51" ht="12.75" customHeight="1">
      <c r="A450" s="31"/>
      <c r="B450" s="31"/>
      <c r="C450" s="73"/>
      <c r="D450" s="73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73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</row>
    <row r="451" spans="1:51" ht="12.75" customHeight="1">
      <c r="A451" s="31"/>
      <c r="B451" s="31"/>
      <c r="C451" s="73"/>
      <c r="D451" s="73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73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</row>
    <row r="452" spans="1:51" ht="12.75" customHeight="1">
      <c r="A452" s="31"/>
      <c r="B452" s="31"/>
      <c r="C452" s="73"/>
      <c r="D452" s="73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73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</row>
    <row r="453" spans="1:51" ht="12.75" customHeight="1">
      <c r="A453" s="31"/>
      <c r="B453" s="31"/>
      <c r="C453" s="73"/>
      <c r="D453" s="73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73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</row>
    <row r="454" spans="1:51" ht="12.75" customHeight="1">
      <c r="A454" s="31"/>
      <c r="B454" s="31"/>
      <c r="C454" s="73"/>
      <c r="D454" s="73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73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</row>
    <row r="455" spans="1:51" ht="12.75" customHeight="1">
      <c r="A455" s="31"/>
      <c r="B455" s="31"/>
      <c r="C455" s="73"/>
      <c r="D455" s="73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73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</row>
    <row r="456" spans="1:51" ht="12.75" customHeight="1">
      <c r="A456" s="31"/>
      <c r="B456" s="31"/>
      <c r="C456" s="73"/>
      <c r="D456" s="73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73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</row>
    <row r="457" spans="1:51" ht="12.75" customHeight="1">
      <c r="A457" s="31"/>
      <c r="B457" s="31"/>
      <c r="C457" s="73"/>
      <c r="D457" s="73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73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</row>
    <row r="458" spans="1:51" ht="12.75" customHeight="1">
      <c r="A458" s="31"/>
      <c r="B458" s="31"/>
      <c r="C458" s="73"/>
      <c r="D458" s="73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73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</row>
    <row r="459" spans="1:51" ht="12.75" customHeight="1">
      <c r="A459" s="31"/>
      <c r="B459" s="31"/>
      <c r="C459" s="73"/>
      <c r="D459" s="73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73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</row>
    <row r="460" spans="1:51" ht="12.75" customHeight="1">
      <c r="A460" s="31"/>
      <c r="B460" s="31"/>
      <c r="C460" s="73"/>
      <c r="D460" s="73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73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</row>
    <row r="461" spans="1:51" ht="12.75" customHeight="1">
      <c r="A461" s="31"/>
      <c r="B461" s="31"/>
      <c r="C461" s="73"/>
      <c r="D461" s="73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73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</row>
    <row r="462" spans="1:51" ht="12.75" customHeight="1">
      <c r="A462" s="31"/>
      <c r="B462" s="31"/>
      <c r="C462" s="73"/>
      <c r="D462" s="73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73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</row>
    <row r="463" spans="1:51" ht="12.75" customHeight="1">
      <c r="A463" s="31"/>
      <c r="B463" s="31"/>
      <c r="C463" s="73"/>
      <c r="D463" s="73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73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</row>
    <row r="464" spans="1:51" ht="12.75" customHeight="1">
      <c r="A464" s="31"/>
      <c r="B464" s="31"/>
      <c r="C464" s="73"/>
      <c r="D464" s="73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73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</row>
    <row r="465" spans="1:51" ht="12.75" customHeight="1">
      <c r="A465" s="31"/>
      <c r="B465" s="31"/>
      <c r="C465" s="73"/>
      <c r="D465" s="73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73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</row>
    <row r="466" spans="1:51" ht="12.75" customHeight="1">
      <c r="A466" s="31"/>
      <c r="B466" s="31"/>
      <c r="C466" s="73"/>
      <c r="D466" s="73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73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</row>
    <row r="467" spans="1:51" ht="12.75" customHeight="1">
      <c r="A467" s="31"/>
      <c r="B467" s="31"/>
      <c r="C467" s="73"/>
      <c r="D467" s="73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73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</row>
    <row r="468" spans="1:51" ht="12.75" customHeight="1">
      <c r="A468" s="31"/>
      <c r="B468" s="31"/>
      <c r="C468" s="73"/>
      <c r="D468" s="73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73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</row>
    <row r="469" spans="1:51" ht="12.75" customHeight="1">
      <c r="A469" s="31"/>
      <c r="B469" s="31"/>
      <c r="C469" s="73"/>
      <c r="D469" s="73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73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</row>
    <row r="470" spans="1:51" ht="12.75" customHeight="1">
      <c r="A470" s="31"/>
      <c r="B470" s="31"/>
      <c r="C470" s="73"/>
      <c r="D470" s="73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73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</row>
    <row r="471" spans="1:51" ht="12.75" customHeight="1">
      <c r="A471" s="31"/>
      <c r="B471" s="31"/>
      <c r="C471" s="73"/>
      <c r="D471" s="73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73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</row>
    <row r="472" spans="1:51" ht="12.75" customHeight="1">
      <c r="A472" s="31"/>
      <c r="B472" s="31"/>
      <c r="C472" s="73"/>
      <c r="D472" s="73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73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</row>
    <row r="473" spans="1:51" ht="12.75" customHeight="1">
      <c r="A473" s="31"/>
      <c r="B473" s="31"/>
      <c r="C473" s="73"/>
      <c r="D473" s="73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73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</row>
    <row r="474" spans="1:51" ht="12.75" customHeight="1">
      <c r="A474" s="31"/>
      <c r="B474" s="31"/>
      <c r="C474" s="73"/>
      <c r="D474" s="73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73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</row>
    <row r="475" spans="1:51" ht="12.75" customHeight="1">
      <c r="A475" s="31"/>
      <c r="B475" s="31"/>
      <c r="C475" s="73"/>
      <c r="D475" s="73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73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</row>
    <row r="476" spans="1:51" ht="12.75" customHeight="1">
      <c r="A476" s="31"/>
      <c r="B476" s="31"/>
      <c r="C476" s="73"/>
      <c r="D476" s="73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73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</row>
    <row r="477" spans="1:51" ht="12.75" customHeight="1">
      <c r="A477" s="31"/>
      <c r="B477" s="31"/>
      <c r="C477" s="73"/>
      <c r="D477" s="73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73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</row>
    <row r="478" spans="1:51" ht="12.75" customHeight="1">
      <c r="A478" s="31"/>
      <c r="B478" s="31"/>
      <c r="C478" s="73"/>
      <c r="D478" s="73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73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</row>
    <row r="479" spans="1:51" ht="12.75" customHeight="1">
      <c r="A479" s="31"/>
      <c r="B479" s="31"/>
      <c r="C479" s="73"/>
      <c r="D479" s="73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73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</row>
    <row r="480" spans="1:51" ht="12.75" customHeight="1">
      <c r="A480" s="31"/>
      <c r="B480" s="31"/>
      <c r="C480" s="73"/>
      <c r="D480" s="73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73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</row>
    <row r="481" spans="1:51" ht="12.75" customHeight="1">
      <c r="A481" s="31"/>
      <c r="B481" s="31"/>
      <c r="C481" s="73"/>
      <c r="D481" s="73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73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</row>
    <row r="482" spans="1:51" ht="12.75" customHeight="1">
      <c r="A482" s="31"/>
      <c r="B482" s="31"/>
      <c r="C482" s="73"/>
      <c r="D482" s="73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73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</row>
    <row r="483" spans="1:51" ht="12.75" customHeight="1">
      <c r="A483" s="31"/>
      <c r="B483" s="31"/>
      <c r="C483" s="73"/>
      <c r="D483" s="73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73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</row>
    <row r="484" spans="1:51" ht="12.75" customHeight="1">
      <c r="A484" s="31"/>
      <c r="B484" s="31"/>
      <c r="C484" s="73"/>
      <c r="D484" s="73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73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</row>
    <row r="485" spans="1:51" ht="12.75" customHeight="1">
      <c r="A485" s="31"/>
      <c r="B485" s="31"/>
      <c r="C485" s="73"/>
      <c r="D485" s="73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73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</row>
    <row r="486" spans="1:51" ht="12.75">
      <c r="A486" s="31"/>
      <c r="B486" s="31"/>
      <c r="C486" s="73"/>
      <c r="D486" s="73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73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</row>
    <row r="487" spans="1:51" ht="12.75">
      <c r="A487" s="31"/>
      <c r="B487" s="31"/>
      <c r="C487" s="73"/>
      <c r="D487" s="73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73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</row>
    <row r="488" spans="1:51" ht="12.75">
      <c r="A488" s="31"/>
      <c r="B488" s="31"/>
      <c r="C488" s="73"/>
      <c r="D488" s="73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73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</row>
    <row r="489" spans="1:51" ht="12.75">
      <c r="A489" s="31"/>
      <c r="B489" s="31"/>
      <c r="C489" s="73"/>
      <c r="D489" s="73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73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</row>
    <row r="490" spans="1:51" ht="12.75">
      <c r="A490" s="31"/>
      <c r="B490" s="31"/>
      <c r="C490" s="73"/>
      <c r="D490" s="73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73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</row>
    <row r="491" spans="1:51" ht="12.75">
      <c r="A491" s="31"/>
      <c r="B491" s="31"/>
      <c r="C491" s="73"/>
      <c r="D491" s="73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73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</row>
    <row r="492" spans="1:51" ht="12.75">
      <c r="A492" s="31"/>
      <c r="B492" s="31"/>
      <c r="C492" s="73"/>
      <c r="D492" s="73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73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</row>
    <row r="493" spans="1:51" ht="12.75">
      <c r="A493" s="31"/>
      <c r="B493" s="31"/>
      <c r="C493" s="73"/>
      <c r="D493" s="73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73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</row>
    <row r="494" spans="1:51" ht="12.75">
      <c r="A494" s="31"/>
      <c r="B494" s="31"/>
      <c r="C494" s="73"/>
      <c r="D494" s="73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73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</row>
    <row r="495" spans="1:51" ht="12.75">
      <c r="A495" s="31"/>
      <c r="B495" s="31"/>
      <c r="C495" s="73"/>
      <c r="D495" s="73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73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</row>
    <row r="496" spans="1:51" ht="12.75">
      <c r="A496" s="31"/>
      <c r="B496" s="31"/>
      <c r="C496" s="73"/>
      <c r="D496" s="73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73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</row>
    <row r="497" spans="1:51" ht="12.75">
      <c r="A497" s="31"/>
      <c r="B497" s="31"/>
      <c r="C497" s="73"/>
      <c r="D497" s="73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73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</row>
    <row r="498" spans="1:51" ht="12.75">
      <c r="A498" s="31"/>
      <c r="B498" s="31"/>
      <c r="C498" s="73"/>
      <c r="D498" s="73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73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</row>
    <row r="499" spans="1:51" ht="12.75">
      <c r="A499" s="31"/>
      <c r="B499" s="31"/>
      <c r="C499" s="73"/>
      <c r="D499" s="73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73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</row>
    <row r="500" spans="1:51" ht="12.75">
      <c r="A500" s="31"/>
      <c r="B500" s="31"/>
      <c r="C500" s="73"/>
      <c r="D500" s="73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73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</row>
    <row r="501" spans="1:51" ht="12.75">
      <c r="A501" s="31"/>
      <c r="B501" s="31"/>
      <c r="C501" s="73"/>
      <c r="D501" s="73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73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</row>
    <row r="502" spans="1:51" ht="12.75">
      <c r="A502" s="31"/>
      <c r="B502" s="31"/>
      <c r="C502" s="73"/>
      <c r="D502" s="73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73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</row>
    <row r="503" spans="1:51" ht="12.75">
      <c r="A503" s="31"/>
      <c r="B503" s="31"/>
      <c r="C503" s="73"/>
      <c r="D503" s="73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73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</row>
    <row r="504" spans="1:51" ht="12.75">
      <c r="A504" s="31"/>
      <c r="B504" s="31"/>
      <c r="C504" s="73"/>
      <c r="D504" s="73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73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</row>
    <row r="505" spans="1:51" ht="12.75">
      <c r="A505" s="31"/>
      <c r="B505" s="31"/>
      <c r="C505" s="73"/>
      <c r="D505" s="73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73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</row>
    <row r="506" spans="1:51" ht="12.75">
      <c r="A506" s="31"/>
      <c r="B506" s="31"/>
      <c r="C506" s="73"/>
      <c r="D506" s="73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73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</row>
    <row r="507" spans="1:51" ht="12.75">
      <c r="A507" s="31"/>
      <c r="B507" s="31"/>
      <c r="C507" s="73"/>
      <c r="D507" s="73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73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</row>
    <row r="508" spans="1:51" ht="12.75">
      <c r="A508" s="31"/>
      <c r="B508" s="31"/>
      <c r="C508" s="73"/>
      <c r="D508" s="73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73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</row>
    <row r="509" spans="1:51" ht="12.75">
      <c r="A509" s="31"/>
      <c r="B509" s="31"/>
      <c r="C509" s="73"/>
      <c r="D509" s="73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73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</row>
    <row r="510" spans="1:51" ht="12.75">
      <c r="A510" s="31"/>
      <c r="B510" s="31"/>
      <c r="C510" s="73"/>
      <c r="D510" s="73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73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</row>
    <row r="511" spans="1:51" ht="12.75">
      <c r="A511" s="31"/>
      <c r="B511" s="31"/>
      <c r="C511" s="73"/>
      <c r="D511" s="73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73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</row>
    <row r="512" spans="1:51" ht="12.75">
      <c r="A512" s="31"/>
      <c r="B512" s="31"/>
      <c r="C512" s="73"/>
      <c r="D512" s="73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73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</row>
    <row r="513" spans="1:51" ht="12.75">
      <c r="A513" s="31"/>
      <c r="B513" s="31"/>
      <c r="C513" s="73"/>
      <c r="D513" s="73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73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</row>
    <row r="514" spans="1:51" ht="12.75">
      <c r="A514" s="31"/>
      <c r="B514" s="31"/>
      <c r="C514" s="73"/>
      <c r="D514" s="73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73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</row>
    <row r="515" spans="1:51" ht="12.75">
      <c r="A515" s="31"/>
      <c r="B515" s="31"/>
      <c r="C515" s="73"/>
      <c r="D515" s="73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73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</row>
    <row r="516" spans="1:51" ht="12.75">
      <c r="A516" s="31"/>
      <c r="B516" s="31"/>
      <c r="C516" s="73"/>
      <c r="D516" s="73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73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</row>
    <row r="517" spans="1:51" ht="12.75">
      <c r="A517" s="31"/>
      <c r="B517" s="31"/>
      <c r="C517" s="73"/>
      <c r="D517" s="73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73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</row>
    <row r="518" spans="1:51" ht="12.75">
      <c r="A518" s="31"/>
      <c r="B518" s="31"/>
      <c r="C518" s="73"/>
      <c r="D518" s="73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73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</row>
    <row r="519" spans="1:51" ht="12.75">
      <c r="A519" s="31"/>
      <c r="B519" s="31"/>
      <c r="C519" s="73"/>
      <c r="D519" s="73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73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</row>
    <row r="520" spans="1:51" ht="12.75">
      <c r="A520" s="31"/>
      <c r="B520" s="31"/>
      <c r="C520" s="73"/>
      <c r="D520" s="73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73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</row>
    <row r="521" spans="1:51" ht="12.75">
      <c r="A521" s="31"/>
      <c r="B521" s="31"/>
      <c r="C521" s="73"/>
      <c r="D521" s="73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73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</row>
    <row r="522" spans="1:51" ht="12.75">
      <c r="A522" s="31"/>
      <c r="B522" s="31"/>
      <c r="C522" s="73"/>
      <c r="D522" s="73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73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</row>
    <row r="523" spans="1:51" ht="12.75">
      <c r="A523" s="31"/>
      <c r="B523" s="31"/>
      <c r="C523" s="73"/>
      <c r="D523" s="73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73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</row>
    <row r="524" spans="1:51" ht="12.75">
      <c r="A524" s="31"/>
      <c r="B524" s="31"/>
      <c r="C524" s="73"/>
      <c r="D524" s="73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73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</row>
    <row r="525" spans="1:51" ht="12.75">
      <c r="A525" s="31"/>
      <c r="B525" s="31"/>
      <c r="C525" s="73"/>
      <c r="D525" s="73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73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</row>
    <row r="526" spans="1:51" ht="12.75">
      <c r="A526" s="31"/>
      <c r="B526" s="31"/>
      <c r="C526" s="73"/>
      <c r="D526" s="73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73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</row>
    <row r="527" spans="1:51" ht="12.75">
      <c r="A527" s="31"/>
      <c r="B527" s="31"/>
      <c r="C527" s="73"/>
      <c r="D527" s="73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73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</row>
    <row r="528" spans="1:51" ht="12.75">
      <c r="A528" s="31"/>
      <c r="B528" s="31"/>
      <c r="C528" s="73"/>
      <c r="D528" s="73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73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</row>
    <row r="529" spans="1:51" ht="12.75">
      <c r="A529" s="31"/>
      <c r="B529" s="31"/>
      <c r="C529" s="73"/>
      <c r="D529" s="73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73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</row>
    <row r="530" spans="1:51" ht="12.75">
      <c r="A530" s="31"/>
      <c r="B530" s="31"/>
      <c r="C530" s="73"/>
      <c r="D530" s="73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73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</row>
    <row r="531" spans="1:51" ht="12.75">
      <c r="A531" s="31"/>
      <c r="B531" s="31"/>
      <c r="C531" s="73"/>
      <c r="D531" s="73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73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</row>
    <row r="532" spans="1:51" ht="12.75">
      <c r="A532" s="31"/>
      <c r="B532" s="31"/>
      <c r="C532" s="73"/>
      <c r="D532" s="73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73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</row>
    <row r="533" spans="1:51" ht="12.75">
      <c r="A533" s="31"/>
      <c r="B533" s="31"/>
      <c r="C533" s="73"/>
      <c r="D533" s="73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73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</row>
    <row r="534" spans="1:51" ht="12.75">
      <c r="A534" s="31"/>
      <c r="B534" s="31"/>
      <c r="C534" s="73"/>
      <c r="D534" s="73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73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</row>
    <row r="535" spans="1:51" ht="12.75">
      <c r="A535" s="31"/>
      <c r="B535" s="31"/>
      <c r="C535" s="73"/>
      <c r="D535" s="73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73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</row>
    <row r="536" spans="1:51" ht="12.75">
      <c r="A536" s="31"/>
      <c r="B536" s="31"/>
      <c r="C536" s="73"/>
      <c r="D536" s="73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73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</row>
    <row r="537" spans="1:51" ht="12.75">
      <c r="A537" s="31"/>
      <c r="B537" s="31"/>
      <c r="C537" s="73"/>
      <c r="D537" s="73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73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</row>
    <row r="538" spans="1:51" ht="12.75">
      <c r="A538" s="31"/>
      <c r="B538" s="31"/>
      <c r="C538" s="73"/>
      <c r="D538" s="73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73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</row>
    <row r="539" spans="1:51" ht="12.75">
      <c r="A539" s="31"/>
      <c r="B539" s="31"/>
      <c r="C539" s="73"/>
      <c r="D539" s="73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73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</row>
    <row r="540" spans="1:51" ht="12.75">
      <c r="A540" s="31"/>
      <c r="B540" s="31"/>
      <c r="C540" s="73"/>
      <c r="D540" s="73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73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</row>
    <row r="541" spans="1:51" ht="12.75">
      <c r="A541" s="31"/>
      <c r="B541" s="31"/>
      <c r="C541" s="73"/>
      <c r="D541" s="73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73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</row>
    <row r="542" spans="1:51" ht="12.75">
      <c r="A542" s="31"/>
      <c r="B542" s="31"/>
      <c r="C542" s="73"/>
      <c r="D542" s="73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73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</row>
    <row r="543" spans="1:51" ht="12.75">
      <c r="A543" s="31"/>
      <c r="B543" s="31"/>
      <c r="C543" s="73"/>
      <c r="D543" s="73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73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</row>
    <row r="544" spans="1:51" ht="12.75">
      <c r="A544" s="31"/>
      <c r="B544" s="31"/>
      <c r="C544" s="73"/>
      <c r="D544" s="73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73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</row>
    <row r="545" spans="1:51" ht="12.75">
      <c r="A545" s="31"/>
      <c r="B545" s="31"/>
      <c r="C545" s="73"/>
      <c r="D545" s="73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73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</row>
    <row r="546" spans="1:51" ht="12.75">
      <c r="A546" s="31"/>
      <c r="B546" s="31"/>
      <c r="C546" s="73"/>
      <c r="D546" s="73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73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</row>
    <row r="547" spans="1:51" ht="12.75">
      <c r="A547" s="31"/>
      <c r="B547" s="31"/>
      <c r="C547" s="73"/>
      <c r="D547" s="73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73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</row>
    <row r="548" spans="1:51" ht="12.75">
      <c r="A548" s="31"/>
      <c r="B548" s="31"/>
      <c r="C548" s="73"/>
      <c r="D548" s="73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73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</row>
    <row r="549" spans="1:51" ht="12.75">
      <c r="A549" s="31"/>
      <c r="B549" s="31"/>
      <c r="C549" s="73"/>
      <c r="D549" s="73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73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</row>
    <row r="550" spans="1:51" ht="12.75">
      <c r="A550" s="31"/>
      <c r="B550" s="31"/>
      <c r="C550" s="73"/>
      <c r="D550" s="73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73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</row>
    <row r="551" spans="1:51" ht="12.75">
      <c r="A551" s="31"/>
      <c r="B551" s="31"/>
      <c r="C551" s="73"/>
      <c r="D551" s="73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73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</row>
    <row r="552" spans="1:51" ht="12.75">
      <c r="A552" s="31"/>
      <c r="B552" s="31"/>
      <c r="C552" s="73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73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</row>
    <row r="553" spans="1:51" ht="12.75">
      <c r="A553" s="31"/>
      <c r="B553" s="31"/>
      <c r="C553" s="73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73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</row>
    <row r="554" spans="1:51" ht="12.75">
      <c r="A554" s="31"/>
      <c r="B554" s="31"/>
      <c r="C554" s="73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73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</row>
    <row r="555" spans="1:51" ht="12.75">
      <c r="A555" s="31"/>
      <c r="B555" s="31"/>
      <c r="C555" s="73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73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</row>
    <row r="556" spans="1:51" ht="12.75">
      <c r="A556" s="31"/>
      <c r="B556" s="31"/>
      <c r="C556" s="73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73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</row>
    <row r="557" spans="1:51" ht="12.75">
      <c r="A557" s="31"/>
      <c r="B557" s="31"/>
      <c r="C557" s="73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73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</row>
    <row r="558" spans="1:51" ht="12.75">
      <c r="A558" s="31"/>
      <c r="B558" s="31"/>
      <c r="C558" s="73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73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</row>
    <row r="559" spans="1:51" ht="12.75">
      <c r="A559" s="31"/>
      <c r="B559" s="31"/>
      <c r="C559" s="73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73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</row>
    <row r="560" spans="1:51" ht="12.75">
      <c r="A560" s="31"/>
      <c r="B560" s="31"/>
      <c r="C560" s="73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73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</row>
    <row r="561" spans="1:51" ht="12.75">
      <c r="A561" s="31"/>
      <c r="B561" s="31"/>
      <c r="C561" s="73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73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</row>
    <row r="562" spans="1:51" ht="12.75">
      <c r="A562" s="31"/>
      <c r="B562" s="31"/>
      <c r="C562" s="73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73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</row>
    <row r="563" spans="1:51" ht="12.75">
      <c r="A563" s="31"/>
      <c r="B563" s="31"/>
      <c r="C563" s="73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73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</row>
    <row r="564" spans="1:51" ht="12.75">
      <c r="A564" s="31"/>
      <c r="B564" s="31"/>
      <c r="C564" s="73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73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</row>
    <row r="565" spans="1:51" ht="12.75">
      <c r="A565" s="31"/>
      <c r="B565" s="31"/>
      <c r="C565" s="73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73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</row>
    <row r="566" spans="1:51" ht="12.75">
      <c r="A566" s="31"/>
      <c r="B566" s="31"/>
      <c r="C566" s="73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73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</row>
    <row r="567" spans="1:51" ht="12.75">
      <c r="A567" s="31"/>
      <c r="B567" s="31"/>
      <c r="C567" s="73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73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</row>
    <row r="568" spans="1:51" ht="12.75">
      <c r="A568" s="31"/>
      <c r="B568" s="31"/>
      <c r="C568" s="73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73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</row>
    <row r="569" spans="1:51" ht="12.75">
      <c r="A569" s="31"/>
      <c r="B569" s="31"/>
      <c r="C569" s="73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73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</row>
    <row r="570" spans="1:51" ht="12.75">
      <c r="A570" s="31"/>
      <c r="B570" s="31"/>
      <c r="C570" s="73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73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</row>
    <row r="571" spans="1:51" ht="12.75">
      <c r="A571" s="31"/>
      <c r="B571" s="31"/>
      <c r="C571" s="73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73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</row>
    <row r="572" spans="1:51" ht="12.75">
      <c r="A572" s="31"/>
      <c r="B572" s="31"/>
      <c r="C572" s="73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73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</row>
    <row r="573" spans="1:51" ht="12.75">
      <c r="A573" s="31"/>
      <c r="B573" s="31"/>
      <c r="C573" s="73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73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</row>
    <row r="574" spans="1:51" ht="12.75">
      <c r="A574" s="31"/>
      <c r="B574" s="31"/>
      <c r="C574" s="73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73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</row>
    <row r="575" spans="1:51" ht="12.75">
      <c r="A575" s="31"/>
      <c r="B575" s="31"/>
      <c r="C575" s="73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73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</row>
    <row r="576" spans="1:51" ht="12.75">
      <c r="A576" s="31"/>
      <c r="B576" s="31"/>
      <c r="C576" s="73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73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</row>
    <row r="577" spans="1:51" ht="12.75">
      <c r="A577" s="31"/>
      <c r="B577" s="31"/>
      <c r="C577" s="73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73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</row>
    <row r="578" spans="1:51" ht="12.75">
      <c r="A578" s="31"/>
      <c r="B578" s="31"/>
      <c r="C578" s="73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73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</row>
    <row r="579" spans="1:51" ht="12.75">
      <c r="A579" s="31"/>
      <c r="B579" s="31"/>
      <c r="C579" s="73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73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</row>
    <row r="580" spans="1:51" ht="12.75">
      <c r="A580" s="31"/>
      <c r="B580" s="31"/>
      <c r="C580" s="73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73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</row>
    <row r="581" spans="1:51" ht="12.75">
      <c r="A581" s="31"/>
      <c r="B581" s="31"/>
      <c r="C581" s="73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73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</row>
    <row r="582" spans="1:51" ht="12.75">
      <c r="A582" s="31"/>
      <c r="B582" s="31"/>
      <c r="C582" s="73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73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</row>
    <row r="583" spans="1:51" ht="12.75">
      <c r="A583" s="31"/>
      <c r="B583" s="31"/>
      <c r="C583" s="73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73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</row>
    <row r="584" spans="1:51" ht="12.75">
      <c r="A584" s="31"/>
      <c r="B584" s="31"/>
      <c r="C584" s="73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73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</row>
    <row r="585" spans="1:51" ht="12.75">
      <c r="A585" s="31"/>
      <c r="B585" s="31"/>
      <c r="C585" s="73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73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</row>
    <row r="586" spans="1:51" ht="12.75">
      <c r="A586" s="31"/>
      <c r="B586" s="31"/>
      <c r="C586" s="73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73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</row>
    <row r="587" spans="1:51" ht="12.75">
      <c r="A587" s="31"/>
      <c r="B587" s="31"/>
      <c r="C587" s="73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73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</row>
    <row r="588" spans="1:51" ht="12.75">
      <c r="A588" s="31"/>
      <c r="B588" s="31"/>
      <c r="C588" s="73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73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</row>
    <row r="589" spans="1:51" ht="12.75">
      <c r="A589" s="31"/>
      <c r="B589" s="31"/>
      <c r="C589" s="73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73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</row>
    <row r="590" spans="1:51" ht="12.75">
      <c r="A590" s="31"/>
      <c r="B590" s="31"/>
      <c r="C590" s="73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73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</row>
    <row r="591" spans="1:51" ht="12.75">
      <c r="A591" s="31"/>
      <c r="B591" s="31"/>
      <c r="C591" s="73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73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</row>
    <row r="592" spans="1:51" ht="12.75">
      <c r="A592" s="31"/>
      <c r="B592" s="31"/>
      <c r="C592" s="73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73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</row>
    <row r="593" spans="1:51" ht="12.75">
      <c r="A593" s="31"/>
      <c r="B593" s="31"/>
      <c r="C593" s="73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73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</row>
    <row r="594" spans="1:51" ht="12.75">
      <c r="A594" s="31"/>
      <c r="B594" s="31"/>
      <c r="C594" s="73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73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</row>
    <row r="595" spans="1:51" ht="12.75">
      <c r="A595" s="31"/>
      <c r="B595" s="31"/>
      <c r="C595" s="73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73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</row>
    <row r="596" spans="1:51" ht="12.75">
      <c r="A596" s="31"/>
      <c r="B596" s="31"/>
      <c r="C596" s="73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73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</row>
    <row r="597" spans="1:51" ht="12.75">
      <c r="A597" s="31"/>
      <c r="B597" s="31"/>
      <c r="C597" s="73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73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</row>
    <row r="598" spans="1:51" ht="12.75">
      <c r="A598" s="31"/>
      <c r="B598" s="31"/>
      <c r="C598" s="73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73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</row>
    <row r="599" spans="1:51" ht="12.75">
      <c r="A599" s="31"/>
      <c r="B599" s="31"/>
      <c r="C599" s="73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73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</row>
    <row r="600" spans="1:51" ht="12.75">
      <c r="A600" s="31"/>
      <c r="B600" s="31"/>
      <c r="C600" s="73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73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</row>
    <row r="601" spans="1:51" ht="12.75">
      <c r="A601" s="31"/>
      <c r="B601" s="31"/>
      <c r="C601" s="73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73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</row>
    <row r="602" spans="1:51" ht="12.75">
      <c r="A602" s="31"/>
      <c r="B602" s="31"/>
      <c r="C602" s="73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73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</row>
    <row r="603" spans="1:51" ht="12.75">
      <c r="A603" s="31"/>
      <c r="B603" s="31"/>
      <c r="C603" s="73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73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</row>
    <row r="604" spans="1:51" ht="12.75">
      <c r="A604" s="31"/>
      <c r="B604" s="31"/>
      <c r="C604" s="73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73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</row>
    <row r="605" spans="1:51" ht="12.75">
      <c r="A605" s="31"/>
      <c r="B605" s="31"/>
      <c r="C605" s="73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73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</row>
    <row r="606" spans="1:51" ht="12.75">
      <c r="A606" s="31"/>
      <c r="B606" s="31"/>
      <c r="C606" s="73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73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</row>
    <row r="607" spans="1:51" ht="12.75">
      <c r="A607" s="31"/>
      <c r="B607" s="31"/>
      <c r="C607" s="73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73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</row>
    <row r="608" spans="1:51" ht="12.75">
      <c r="A608" s="31"/>
      <c r="B608" s="31"/>
      <c r="C608" s="73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73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</row>
    <row r="609" spans="1:51" ht="12.75">
      <c r="A609" s="31"/>
      <c r="B609" s="31"/>
      <c r="C609" s="73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73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</row>
    <row r="610" spans="1:51" ht="12.75">
      <c r="A610" s="31"/>
      <c r="B610" s="31"/>
      <c r="C610" s="73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73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</row>
    <row r="611" spans="1:51" ht="12.75">
      <c r="A611" s="31"/>
      <c r="B611" s="31"/>
      <c r="C611" s="73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73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</row>
    <row r="612" spans="1:51" ht="12.75">
      <c r="A612" s="31"/>
      <c r="B612" s="31"/>
      <c r="C612" s="73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73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</row>
    <row r="613" spans="1:51" ht="12.75">
      <c r="A613" s="31"/>
      <c r="B613" s="31"/>
      <c r="C613" s="73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73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</row>
    <row r="614" spans="1:51" ht="12.75">
      <c r="A614" s="31"/>
      <c r="B614" s="31"/>
      <c r="C614" s="73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73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</row>
    <row r="615" spans="1:51" ht="12.75">
      <c r="A615" s="31"/>
      <c r="B615" s="31"/>
      <c r="C615" s="73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73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</row>
    <row r="616" spans="1:51" ht="12.75">
      <c r="A616" s="31"/>
      <c r="B616" s="31"/>
      <c r="C616" s="73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73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</row>
    <row r="617" spans="1:51" ht="12.75">
      <c r="A617" s="31"/>
      <c r="B617" s="31"/>
      <c r="C617" s="73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73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</row>
    <row r="618" spans="1:51" ht="12.75">
      <c r="A618" s="31"/>
      <c r="B618" s="31"/>
      <c r="C618" s="73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73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</row>
    <row r="619" spans="1:51" ht="12.75">
      <c r="A619" s="31"/>
      <c r="B619" s="31"/>
      <c r="C619" s="73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73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</row>
    <row r="620" spans="1:51" ht="12.75">
      <c r="A620" s="31"/>
      <c r="B620" s="31"/>
      <c r="C620" s="73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73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</row>
    <row r="621" spans="1:51" ht="12.75">
      <c r="A621" s="31"/>
      <c r="B621" s="31"/>
      <c r="C621" s="73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73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</row>
    <row r="622" spans="1:51" ht="12.75">
      <c r="A622" s="31"/>
      <c r="B622" s="31"/>
      <c r="C622" s="73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73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</row>
    <row r="623" spans="1:51" ht="12.75">
      <c r="A623" s="31"/>
      <c r="B623" s="31"/>
      <c r="C623" s="73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73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</row>
    <row r="624" spans="1:51" ht="12.75">
      <c r="A624" s="31"/>
      <c r="B624" s="31"/>
      <c r="C624" s="73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73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</row>
    <row r="625" spans="1:51" ht="12.75">
      <c r="A625" s="31"/>
      <c r="B625" s="31"/>
      <c r="C625" s="73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73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</row>
    <row r="626" spans="1:51" ht="12.75">
      <c r="A626" s="31"/>
      <c r="B626" s="31"/>
      <c r="C626" s="73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73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</row>
    <row r="627" spans="1:51" ht="12.75">
      <c r="A627" s="31"/>
      <c r="B627" s="31"/>
      <c r="C627" s="73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73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</row>
    <row r="628" spans="1:51" ht="12.75">
      <c r="A628" s="31"/>
      <c r="B628" s="31"/>
      <c r="C628" s="73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73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</row>
    <row r="629" spans="1:51" ht="12.75">
      <c r="A629" s="31"/>
      <c r="B629" s="31"/>
      <c r="C629" s="73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73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</row>
    <row r="630" spans="1:51" ht="12.75">
      <c r="A630" s="31"/>
      <c r="B630" s="31"/>
      <c r="C630" s="73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73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</row>
    <row r="631" spans="1:51" ht="12.75">
      <c r="A631" s="31"/>
      <c r="B631" s="31"/>
      <c r="C631" s="73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73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</row>
    <row r="632" spans="1:51" ht="12.75">
      <c r="A632" s="31"/>
      <c r="B632" s="31"/>
      <c r="C632" s="73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73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</row>
    <row r="633" spans="1:51" ht="12.75">
      <c r="A633" s="31"/>
      <c r="B633" s="31"/>
      <c r="C633" s="73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73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</row>
    <row r="634" spans="1:51" ht="12.75">
      <c r="A634" s="31"/>
      <c r="B634" s="31"/>
      <c r="C634" s="73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73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</row>
    <row r="635" spans="1:51" ht="12.75">
      <c r="A635" s="31"/>
      <c r="B635" s="31"/>
      <c r="C635" s="73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73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</row>
    <row r="636" spans="1:51" ht="12.75">
      <c r="A636" s="31"/>
      <c r="B636" s="31"/>
      <c r="C636" s="73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73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</row>
    <row r="637" spans="1:51" ht="12.75">
      <c r="A637" s="31"/>
      <c r="B637" s="31"/>
      <c r="C637" s="73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73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</row>
    <row r="638" spans="1:51" ht="12.75">
      <c r="A638" s="31"/>
      <c r="B638" s="31"/>
      <c r="C638" s="73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73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</row>
    <row r="639" spans="1:51" ht="12.75">
      <c r="A639" s="31"/>
      <c r="B639" s="31"/>
      <c r="C639" s="73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73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</row>
    <row r="640" spans="1:51" ht="12.75">
      <c r="A640" s="31"/>
      <c r="B640" s="31"/>
      <c r="C640" s="73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73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</row>
    <row r="641" spans="1:51" ht="12.75">
      <c r="A641" s="31"/>
      <c r="B641" s="31"/>
      <c r="C641" s="73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73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</row>
    <row r="642" spans="1:51" ht="12.75">
      <c r="A642" s="31"/>
      <c r="B642" s="31"/>
      <c r="C642" s="73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73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</row>
    <row r="643" spans="1:51" ht="12.75">
      <c r="A643" s="31"/>
      <c r="B643" s="31"/>
      <c r="C643" s="73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73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</row>
    <row r="644" spans="1:51" ht="12.75">
      <c r="A644" s="31"/>
      <c r="B644" s="31"/>
      <c r="C644" s="73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73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</row>
    <row r="645" spans="1:51" ht="12.75">
      <c r="A645" s="31"/>
      <c r="B645" s="31"/>
      <c r="C645" s="73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73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</row>
    <row r="646" spans="1:51" ht="12.75">
      <c r="A646" s="31"/>
      <c r="B646" s="31"/>
      <c r="C646" s="73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73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</row>
    <row r="647" spans="1:51" ht="12.75">
      <c r="A647" s="31"/>
      <c r="B647" s="31"/>
      <c r="C647" s="73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73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</row>
    <row r="648" spans="1:51" ht="12.75">
      <c r="A648" s="31"/>
      <c r="B648" s="31"/>
      <c r="C648" s="73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73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</row>
    <row r="649" spans="1:51" ht="12.75">
      <c r="A649" s="31"/>
      <c r="B649" s="31"/>
      <c r="C649" s="73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73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</row>
    <row r="650" spans="1:51" ht="12.75">
      <c r="A650" s="31"/>
      <c r="B650" s="31"/>
      <c r="C650" s="73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73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</row>
    <row r="651" spans="1:51" ht="12.75">
      <c r="A651" s="31"/>
      <c r="B651" s="31"/>
      <c r="C651" s="73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73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</row>
    <row r="652" spans="1:51" ht="12.75">
      <c r="A652" s="31"/>
      <c r="B652" s="31"/>
      <c r="C652" s="73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73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</row>
    <row r="653" spans="1:51" ht="12.75">
      <c r="A653" s="31"/>
      <c r="B653" s="31"/>
      <c r="C653" s="73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73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</row>
    <row r="654" spans="1:51" ht="12.75">
      <c r="A654" s="31"/>
      <c r="B654" s="31"/>
      <c r="C654" s="73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73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</row>
    <row r="655" spans="1:51" ht="12.75">
      <c r="A655" s="31"/>
      <c r="B655" s="31"/>
      <c r="C655" s="73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73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</row>
    <row r="656" spans="1:51" ht="12.75">
      <c r="A656" s="31"/>
      <c r="B656" s="31"/>
      <c r="C656" s="73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73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</row>
    <row r="657" spans="1:51" ht="12.75">
      <c r="A657" s="31"/>
      <c r="B657" s="31"/>
      <c r="C657" s="73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73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</row>
    <row r="658" spans="1:51" ht="12.75">
      <c r="A658" s="31"/>
      <c r="B658" s="31"/>
      <c r="C658" s="73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73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</row>
    <row r="659" spans="1:51" ht="12.75">
      <c r="A659" s="31"/>
      <c r="B659" s="31"/>
      <c r="C659" s="73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73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</row>
    <row r="660" spans="1:51" ht="12.75">
      <c r="A660" s="31"/>
      <c r="B660" s="31"/>
      <c r="C660" s="73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73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</row>
    <row r="661" spans="1:51" ht="12.75">
      <c r="A661" s="31"/>
      <c r="B661" s="31"/>
      <c r="C661" s="73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73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</row>
    <row r="662" spans="1:51" ht="12.75">
      <c r="A662" s="31"/>
      <c r="B662" s="31"/>
      <c r="C662" s="73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73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</row>
    <row r="663" spans="1:51" ht="12.75">
      <c r="A663" s="31"/>
      <c r="B663" s="31"/>
      <c r="C663" s="73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73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</row>
    <row r="664" spans="1:51" ht="12.75">
      <c r="A664" s="31"/>
      <c r="B664" s="31"/>
      <c r="C664" s="73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73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</row>
    <row r="665" spans="1:51" ht="12.75">
      <c r="A665" s="31"/>
      <c r="B665" s="31"/>
      <c r="C665" s="73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73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</row>
    <row r="666" spans="1:51" ht="12.75">
      <c r="A666" s="31"/>
      <c r="B666" s="31"/>
      <c r="C666" s="73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73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</row>
    <row r="667" spans="1:51" ht="12.75">
      <c r="A667" s="31"/>
      <c r="B667" s="31"/>
      <c r="C667" s="73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73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</row>
    <row r="668" spans="1:51" ht="12.75">
      <c r="A668" s="31"/>
      <c r="B668" s="31"/>
      <c r="C668" s="73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73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</row>
    <row r="669" spans="1:51" ht="12.75">
      <c r="A669" s="31"/>
      <c r="B669" s="31"/>
      <c r="C669" s="73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73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</row>
    <row r="670" spans="1:51" ht="12.75">
      <c r="A670" s="31"/>
      <c r="B670" s="31"/>
      <c r="C670" s="73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73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</row>
    <row r="671" spans="1:51" ht="12.75">
      <c r="A671" s="31"/>
      <c r="B671" s="31"/>
      <c r="C671" s="73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73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</row>
    <row r="672" spans="1:51" ht="12.75">
      <c r="A672" s="31"/>
      <c r="B672" s="31"/>
      <c r="C672" s="73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73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</row>
    <row r="673" spans="1:51" ht="12.75">
      <c r="A673" s="31"/>
      <c r="B673" s="31"/>
      <c r="C673" s="73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73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</row>
    <row r="674" spans="1:51" ht="12.75">
      <c r="A674" s="31"/>
      <c r="B674" s="31"/>
      <c r="C674" s="73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73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</row>
    <row r="675" spans="1:51" ht="12.75">
      <c r="A675" s="31"/>
      <c r="B675" s="31"/>
      <c r="C675" s="73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73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</row>
    <row r="676" spans="1:51" ht="12.75">
      <c r="A676" s="31"/>
      <c r="B676" s="31"/>
      <c r="C676" s="73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73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</row>
    <row r="677" spans="1:51" ht="12.75">
      <c r="A677" s="31"/>
      <c r="B677" s="31"/>
      <c r="C677" s="73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73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</row>
    <row r="678" spans="1:51" ht="12.75">
      <c r="A678" s="31"/>
      <c r="B678" s="31"/>
      <c r="C678" s="73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73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</row>
    <row r="679" spans="1:51" ht="12.75">
      <c r="A679" s="31"/>
      <c r="B679" s="31"/>
      <c r="C679" s="73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73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</row>
    <row r="680" spans="1:51" ht="12.75">
      <c r="A680" s="31"/>
      <c r="B680" s="31"/>
      <c r="C680" s="73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73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</row>
    <row r="681" spans="1:51" ht="12.75">
      <c r="A681" s="31"/>
      <c r="B681" s="31"/>
      <c r="C681" s="73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73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</row>
    <row r="682" spans="1:51" ht="12.75">
      <c r="A682" s="31"/>
      <c r="B682" s="31"/>
      <c r="C682" s="73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73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</row>
    <row r="683" spans="1:51" ht="12.75">
      <c r="A683" s="31"/>
      <c r="B683" s="31"/>
      <c r="C683" s="73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73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</row>
    <row r="684" spans="1:51" ht="12.75">
      <c r="A684" s="31"/>
      <c r="B684" s="31"/>
      <c r="C684" s="73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73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</row>
    <row r="685" spans="1:51" ht="12.75">
      <c r="A685" s="31"/>
      <c r="B685" s="31"/>
      <c r="C685" s="73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73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</row>
    <row r="686" spans="1:51" ht="12.75">
      <c r="A686" s="31"/>
      <c r="B686" s="31"/>
      <c r="C686" s="73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73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</row>
    <row r="687" spans="1:51" ht="12.75">
      <c r="A687" s="31"/>
      <c r="B687" s="31"/>
      <c r="C687" s="73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73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</row>
    <row r="688" spans="1:51" ht="12.75">
      <c r="A688" s="31"/>
      <c r="B688" s="31"/>
      <c r="C688" s="73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73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</row>
    <row r="689" spans="1:51" ht="12.75">
      <c r="A689" s="31"/>
      <c r="B689" s="31"/>
      <c r="C689" s="73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73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</row>
    <row r="690" spans="1:51" ht="12.75">
      <c r="A690" s="31"/>
      <c r="B690" s="31"/>
      <c r="C690" s="73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73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</row>
    <row r="691" spans="1:51" ht="12.75">
      <c r="A691" s="31"/>
      <c r="B691" s="31"/>
      <c r="C691" s="73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73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</row>
    <row r="692" spans="1:51" ht="12.75">
      <c r="A692" s="31"/>
      <c r="B692" s="31"/>
      <c r="C692" s="73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73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</row>
    <row r="693" spans="1:51" ht="12.75">
      <c r="A693" s="31"/>
      <c r="B693" s="31"/>
      <c r="C693" s="73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73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</row>
    <row r="694" spans="1:51" ht="12.75">
      <c r="A694" s="31"/>
      <c r="B694" s="31"/>
      <c r="C694" s="73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73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</row>
    <row r="695" spans="1:51" ht="12.75">
      <c r="A695" s="31"/>
      <c r="B695" s="31"/>
      <c r="C695" s="73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73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</row>
    <row r="696" spans="1:51" ht="12.75">
      <c r="A696" s="31"/>
      <c r="B696" s="31"/>
      <c r="C696" s="73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73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</row>
    <row r="697" spans="1:51" ht="12.75">
      <c r="A697" s="31"/>
      <c r="B697" s="31"/>
      <c r="C697" s="73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73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</row>
    <row r="698" spans="1:51" ht="12.75">
      <c r="A698" s="31"/>
      <c r="B698" s="31"/>
      <c r="C698" s="73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73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</row>
    <row r="699" spans="1:51" ht="12.75">
      <c r="A699" s="31"/>
      <c r="B699" s="31"/>
      <c r="C699" s="73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73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</row>
    <row r="700" spans="1:51" ht="12.75">
      <c r="A700" s="31"/>
      <c r="B700" s="31"/>
      <c r="C700" s="73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73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</row>
    <row r="701" spans="1:51" ht="12.75">
      <c r="A701" s="31"/>
      <c r="B701" s="31"/>
      <c r="C701" s="73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73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</row>
    <row r="702" spans="1:51" ht="12.75">
      <c r="A702" s="31"/>
      <c r="B702" s="31"/>
      <c r="C702" s="73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73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</row>
    <row r="703" spans="1:51" ht="12.75">
      <c r="A703" s="31"/>
      <c r="B703" s="31"/>
      <c r="C703" s="73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73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</row>
    <row r="704" spans="1:51" ht="12.75">
      <c r="A704" s="31"/>
      <c r="B704" s="31"/>
      <c r="C704" s="73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73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</row>
    <row r="705" spans="1:51" ht="12.75">
      <c r="A705" s="31"/>
      <c r="B705" s="31"/>
      <c r="C705" s="73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73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</row>
    <row r="706" spans="1:51" ht="12.75">
      <c r="A706" s="31"/>
      <c r="B706" s="31"/>
      <c r="C706" s="73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73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</row>
    <row r="707" spans="1:51" ht="12.75">
      <c r="A707" s="31"/>
      <c r="B707" s="31"/>
      <c r="C707" s="73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73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</row>
    <row r="708" spans="1:51" ht="12.75">
      <c r="A708" s="31"/>
      <c r="B708" s="31"/>
      <c r="C708" s="73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73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</row>
    <row r="709" spans="1:51" ht="12.75">
      <c r="A709" s="31"/>
      <c r="B709" s="31"/>
      <c r="C709" s="73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73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</row>
    <row r="710" spans="1:51" ht="12.75">
      <c r="A710" s="31"/>
      <c r="B710" s="31"/>
      <c r="C710" s="73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73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</row>
    <row r="711" spans="1:51" ht="12.75">
      <c r="A711" s="31"/>
      <c r="B711" s="31"/>
      <c r="C711" s="73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73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</row>
    <row r="712" spans="1:51" ht="12.75">
      <c r="A712" s="31"/>
      <c r="B712" s="31"/>
      <c r="C712" s="73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73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</row>
    <row r="713" spans="1:51" ht="12.75">
      <c r="A713" s="31"/>
      <c r="B713" s="31"/>
      <c r="C713" s="73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73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</row>
    <row r="714" spans="1:51" ht="12.75">
      <c r="A714" s="31"/>
      <c r="B714" s="31"/>
      <c r="C714" s="73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73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</row>
    <row r="715" spans="1:51" ht="12.75">
      <c r="A715" s="31"/>
      <c r="B715" s="31"/>
      <c r="C715" s="73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73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</row>
    <row r="716" spans="1:51" ht="12.75">
      <c r="A716" s="31"/>
      <c r="B716" s="31"/>
      <c r="C716" s="73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73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</row>
    <row r="717" spans="1:51" ht="12.75">
      <c r="A717" s="31"/>
      <c r="B717" s="31"/>
      <c r="C717" s="73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73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</row>
    <row r="718" spans="1:51" ht="12.75">
      <c r="A718" s="31"/>
      <c r="B718" s="31"/>
      <c r="C718" s="73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73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</row>
    <row r="719" spans="1:51" ht="12.75">
      <c r="A719" s="31"/>
      <c r="B719" s="31"/>
      <c r="C719" s="73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73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</row>
    <row r="720" spans="1:51" ht="12.75">
      <c r="A720" s="31"/>
      <c r="B720" s="31"/>
      <c r="C720" s="73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73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</row>
    <row r="721" spans="1:51" ht="12.75">
      <c r="A721" s="31"/>
      <c r="B721" s="31"/>
      <c r="C721" s="73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73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</row>
    <row r="722" spans="1:51" ht="12.75">
      <c r="A722" s="31"/>
      <c r="B722" s="31"/>
      <c r="C722" s="73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73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</row>
    <row r="723" spans="1:51" ht="12.75">
      <c r="A723" s="31"/>
      <c r="B723" s="31"/>
      <c r="C723" s="73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73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</row>
    <row r="724" spans="1:51" ht="12.75">
      <c r="A724" s="31"/>
      <c r="B724" s="31"/>
      <c r="C724" s="73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73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</row>
    <row r="725" spans="1:51" ht="12.75">
      <c r="A725" s="31"/>
      <c r="B725" s="31"/>
      <c r="C725" s="73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73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</row>
    <row r="726" spans="1:51" ht="12.75">
      <c r="A726" s="31"/>
      <c r="B726" s="31"/>
      <c r="C726" s="73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73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</row>
    <row r="727" spans="1:51" ht="12.75">
      <c r="A727" s="31"/>
      <c r="B727" s="31"/>
      <c r="C727" s="73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73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</row>
    <row r="728" spans="1:51" ht="12.75">
      <c r="A728" s="31"/>
      <c r="B728" s="31"/>
      <c r="C728" s="73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73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</row>
    <row r="729" spans="1:51" ht="12.75">
      <c r="A729" s="31"/>
      <c r="B729" s="31"/>
      <c r="C729" s="73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73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</row>
    <row r="730" spans="1:51" ht="12.75">
      <c r="A730" s="31"/>
      <c r="B730" s="31"/>
      <c r="C730" s="73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73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</row>
    <row r="731" spans="1:51" ht="12.75">
      <c r="A731" s="31"/>
      <c r="B731" s="31"/>
      <c r="C731" s="73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73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</row>
    <row r="732" spans="1:51" ht="12.75">
      <c r="A732" s="31"/>
      <c r="B732" s="31"/>
      <c r="C732" s="73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73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</row>
    <row r="733" spans="1:51" ht="12.75">
      <c r="A733" s="31"/>
      <c r="B733" s="31"/>
      <c r="C733" s="73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73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</row>
    <row r="734" spans="1:51" ht="12.75">
      <c r="A734" s="31"/>
      <c r="B734" s="31"/>
      <c r="C734" s="73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73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</row>
    <row r="735" spans="1:51" ht="12.75">
      <c r="A735" s="31"/>
      <c r="B735" s="31"/>
      <c r="C735" s="73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73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</row>
    <row r="736" spans="1:51" ht="12.75">
      <c r="A736" s="31"/>
      <c r="B736" s="31"/>
      <c r="C736" s="73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73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</row>
    <row r="737" spans="1:51" ht="12.75">
      <c r="A737" s="31"/>
      <c r="B737" s="31"/>
      <c r="C737" s="73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73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</row>
    <row r="738" spans="1:51" ht="12.75">
      <c r="A738" s="31"/>
      <c r="B738" s="31"/>
      <c r="C738" s="73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73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</row>
    <row r="739" spans="1:51" ht="12.75">
      <c r="A739" s="31"/>
      <c r="B739" s="31"/>
      <c r="C739" s="73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73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</row>
    <row r="740" spans="1:51" ht="12.75">
      <c r="A740" s="31"/>
      <c r="B740" s="31"/>
      <c r="C740" s="73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73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</row>
    <row r="741" spans="1:51" ht="12.75">
      <c r="A741" s="31"/>
      <c r="B741" s="31"/>
      <c r="C741" s="73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73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</row>
    <row r="742" spans="1:51" ht="12.75">
      <c r="A742" s="31"/>
      <c r="B742" s="31"/>
      <c r="C742" s="73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73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</row>
    <row r="743" spans="1:51" ht="12.75">
      <c r="A743" s="31"/>
      <c r="B743" s="31"/>
      <c r="C743" s="73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73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</row>
    <row r="744" spans="1:51" ht="12.75">
      <c r="A744" s="31"/>
      <c r="B744" s="31"/>
      <c r="C744" s="73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73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</row>
    <row r="745" spans="1:51" ht="12.75">
      <c r="A745" s="31"/>
      <c r="B745" s="31"/>
      <c r="C745" s="73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73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</row>
    <row r="746" spans="1:51" ht="12.75">
      <c r="A746" s="31"/>
      <c r="B746" s="31"/>
      <c r="C746" s="73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73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</row>
    <row r="747" spans="1:51" ht="12.75">
      <c r="A747" s="31"/>
      <c r="B747" s="31"/>
      <c r="C747" s="73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73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</row>
    <row r="748" spans="1:51" ht="12.75">
      <c r="A748" s="31"/>
      <c r="B748" s="31"/>
      <c r="C748" s="73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73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</row>
    <row r="749" spans="1:51" ht="12.75">
      <c r="A749" s="31"/>
      <c r="B749" s="31"/>
      <c r="C749" s="73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73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</row>
    <row r="750" spans="1:51" ht="12.75">
      <c r="A750" s="31"/>
      <c r="B750" s="31"/>
      <c r="C750" s="73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73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</row>
    <row r="751" spans="1:51" ht="12.75">
      <c r="A751" s="31"/>
      <c r="B751" s="31"/>
      <c r="C751" s="73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73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</row>
    <row r="752" spans="1:51" ht="12.75">
      <c r="A752" s="31"/>
      <c r="B752" s="31"/>
      <c r="C752" s="73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73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</row>
    <row r="753" spans="1:51" ht="12.75">
      <c r="A753" s="31"/>
      <c r="B753" s="31"/>
      <c r="C753" s="73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73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</row>
    <row r="754" spans="1:51" ht="12.75">
      <c r="A754" s="31"/>
      <c r="B754" s="31"/>
      <c r="C754" s="73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73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</row>
    <row r="755" spans="1:51" ht="12.75">
      <c r="A755" s="31"/>
      <c r="B755" s="31"/>
      <c r="C755" s="73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73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</row>
    <row r="756" spans="1:51" ht="12.75">
      <c r="A756" s="31"/>
      <c r="B756" s="31"/>
      <c r="C756" s="73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73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</row>
    <row r="757" spans="1:51" ht="12.75">
      <c r="A757" s="31"/>
      <c r="B757" s="31"/>
      <c r="C757" s="73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73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</row>
    <row r="758" spans="1:51" ht="12.75">
      <c r="A758" s="31"/>
      <c r="B758" s="31"/>
      <c r="C758" s="73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73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</row>
    <row r="759" spans="1:51" ht="12.75">
      <c r="A759" s="31"/>
      <c r="B759" s="31"/>
      <c r="C759" s="73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73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</row>
    <row r="760" spans="1:51" ht="12.75">
      <c r="A760" s="31"/>
      <c r="B760" s="31"/>
      <c r="C760" s="73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73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</row>
    <row r="761" spans="1:51" ht="12.75">
      <c r="A761" s="31"/>
      <c r="B761" s="31"/>
      <c r="C761" s="73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73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</row>
    <row r="762" spans="1:51" ht="12.75">
      <c r="A762" s="31"/>
      <c r="B762" s="31"/>
      <c r="C762" s="73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73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</row>
    <row r="763" spans="1:51" ht="12.75">
      <c r="A763" s="31"/>
      <c r="B763" s="31"/>
      <c r="C763" s="73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73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</row>
    <row r="764" spans="1:51" ht="12.75">
      <c r="A764" s="31"/>
      <c r="B764" s="31"/>
      <c r="C764" s="73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73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</row>
    <row r="765" spans="1:51" ht="12.75">
      <c r="A765" s="31"/>
      <c r="B765" s="31"/>
      <c r="C765" s="73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73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</row>
    <row r="766" spans="1:51" ht="12.75">
      <c r="A766" s="31"/>
      <c r="B766" s="31"/>
      <c r="C766" s="73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73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</row>
    <row r="767" spans="1:51" ht="12.75">
      <c r="A767" s="31"/>
      <c r="B767" s="31"/>
      <c r="C767" s="73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73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</row>
    <row r="768" spans="1:51" ht="12.75">
      <c r="A768" s="31"/>
      <c r="B768" s="31"/>
      <c r="C768" s="73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73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</row>
    <row r="769" spans="1:51" ht="12.75">
      <c r="A769" s="31"/>
      <c r="B769" s="31"/>
      <c r="C769" s="73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73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</row>
    <row r="770" spans="1:51" ht="12.75">
      <c r="A770" s="31"/>
      <c r="B770" s="31"/>
      <c r="C770" s="73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73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</row>
    <row r="771" spans="1:51" ht="12.75">
      <c r="A771" s="31"/>
      <c r="B771" s="31"/>
      <c r="C771" s="73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73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</row>
    <row r="772" spans="1:51" ht="12.75">
      <c r="A772" s="31"/>
      <c r="B772" s="31"/>
      <c r="C772" s="73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73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</row>
    <row r="773" spans="1:51" ht="12.75">
      <c r="A773" s="31"/>
      <c r="B773" s="31"/>
      <c r="C773" s="73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73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</row>
    <row r="774" spans="1:51" ht="12.75">
      <c r="A774" s="31"/>
      <c r="B774" s="31"/>
      <c r="C774" s="73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73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</row>
    <row r="775" spans="1:51" ht="12.75">
      <c r="A775" s="31"/>
      <c r="B775" s="31"/>
      <c r="C775" s="73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73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</row>
    <row r="776" spans="1:51" ht="12.75">
      <c r="A776" s="31"/>
      <c r="B776" s="31"/>
      <c r="C776" s="73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73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</row>
    <row r="777" spans="1:51" ht="12.75">
      <c r="A777" s="31"/>
      <c r="B777" s="31"/>
      <c r="C777" s="73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73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</row>
    <row r="778" spans="1:51" ht="12.75">
      <c r="A778" s="31"/>
      <c r="B778" s="31"/>
      <c r="C778" s="73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73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</row>
    <row r="779" spans="1:51" ht="12.75">
      <c r="A779" s="31"/>
      <c r="B779" s="31"/>
      <c r="C779" s="73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73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</row>
    <row r="780" spans="1:51" ht="12.75">
      <c r="A780" s="31"/>
      <c r="B780" s="31"/>
      <c r="C780" s="73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73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</row>
    <row r="781" spans="1:51" ht="12.75">
      <c r="A781" s="31"/>
      <c r="B781" s="31"/>
      <c r="C781" s="73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73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</row>
    <row r="782" spans="1:51" ht="12.75">
      <c r="A782" s="31"/>
      <c r="B782" s="31"/>
      <c r="C782" s="73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73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</row>
    <row r="783" spans="1:51" ht="12.75">
      <c r="A783" s="31"/>
      <c r="B783" s="31"/>
      <c r="C783" s="73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73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</row>
    <row r="784" spans="1:51" ht="12.75">
      <c r="A784" s="31"/>
      <c r="B784" s="31"/>
      <c r="C784" s="73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73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</row>
    <row r="785" spans="1:51" ht="12.75">
      <c r="A785" s="31"/>
      <c r="B785" s="31"/>
      <c r="C785" s="73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73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</row>
    <row r="786" spans="1:51" ht="12.75">
      <c r="A786" s="31"/>
      <c r="B786" s="31"/>
      <c r="C786" s="73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73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</row>
    <row r="787" spans="1:51" ht="12.75">
      <c r="A787" s="31"/>
      <c r="B787" s="31"/>
      <c r="C787" s="73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73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</row>
    <row r="788" spans="1:51" ht="12.75">
      <c r="A788" s="31"/>
      <c r="B788" s="31"/>
      <c r="C788" s="73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73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</row>
    <row r="789" spans="1:51" ht="12.75">
      <c r="A789" s="31"/>
      <c r="B789" s="31"/>
      <c r="C789" s="73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73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</row>
    <row r="790" spans="1:51" ht="12.75">
      <c r="A790" s="31"/>
      <c r="B790" s="31"/>
      <c r="C790" s="73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73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</row>
    <row r="791" spans="1:51" ht="12.75">
      <c r="A791" s="31"/>
      <c r="B791" s="31"/>
      <c r="C791" s="73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73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</row>
    <row r="792" spans="1:51" ht="12.75">
      <c r="A792" s="31"/>
      <c r="B792" s="31"/>
      <c r="C792" s="73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73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</row>
    <row r="793" spans="1:51" ht="12.75">
      <c r="A793" s="31"/>
      <c r="B793" s="31"/>
      <c r="C793" s="73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73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</row>
    <row r="794" spans="1:51" ht="12.75">
      <c r="A794" s="31"/>
      <c r="B794" s="31"/>
      <c r="C794" s="73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73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</row>
    <row r="795" spans="1:51" ht="12.75">
      <c r="A795" s="31"/>
      <c r="B795" s="31"/>
      <c r="C795" s="73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73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</row>
    <row r="796" spans="1:51" ht="12.75">
      <c r="A796" s="31"/>
      <c r="B796" s="31"/>
      <c r="C796" s="73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73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</row>
    <row r="797" spans="1:51" ht="12.75">
      <c r="A797" s="31"/>
      <c r="B797" s="31"/>
      <c r="C797" s="73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73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</row>
    <row r="798" spans="1:51" ht="12.75">
      <c r="A798" s="31"/>
      <c r="B798" s="31"/>
      <c r="C798" s="73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73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</row>
    <row r="799" spans="1:51" ht="12.75">
      <c r="A799" s="31"/>
      <c r="B799" s="31"/>
      <c r="C799" s="73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73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</row>
    <row r="800" spans="1:51" ht="12.75">
      <c r="A800" s="31"/>
      <c r="B800" s="31"/>
      <c r="C800" s="73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73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</row>
    <row r="801" spans="1:51" ht="12.75">
      <c r="A801" s="31"/>
      <c r="B801" s="31"/>
      <c r="C801" s="73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73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</row>
    <row r="802" spans="1:51" ht="12.75">
      <c r="A802" s="31"/>
      <c r="B802" s="31"/>
      <c r="C802" s="73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73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</row>
    <row r="803" spans="1:51" ht="12.75">
      <c r="A803" s="31"/>
      <c r="B803" s="31"/>
      <c r="C803" s="73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73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</row>
    <row r="804" spans="1:51" ht="12.75">
      <c r="A804" s="31"/>
      <c r="B804" s="31"/>
      <c r="C804" s="73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73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</row>
    <row r="805" spans="1:51" ht="12.75">
      <c r="A805" s="31"/>
      <c r="B805" s="31"/>
      <c r="C805" s="73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73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</row>
    <row r="806" spans="1:51" ht="12.75">
      <c r="A806" s="31"/>
      <c r="B806" s="31"/>
      <c r="C806" s="73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73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</row>
    <row r="807" spans="1:51" ht="12.75">
      <c r="A807" s="31"/>
      <c r="B807" s="31"/>
      <c r="C807" s="73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73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</row>
    <row r="808" spans="1:51" ht="12.75">
      <c r="A808" s="31"/>
      <c r="B808" s="31"/>
      <c r="C808" s="73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73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</row>
    <row r="809" spans="1:51" ht="12.75">
      <c r="A809" s="31"/>
      <c r="B809" s="31"/>
      <c r="C809" s="73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73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</row>
    <row r="810" spans="1:51" ht="12.75">
      <c r="A810" s="31"/>
      <c r="B810" s="31"/>
      <c r="C810" s="73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73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</row>
    <row r="811" spans="1:51" ht="12.75">
      <c r="A811" s="31"/>
      <c r="B811" s="31"/>
      <c r="C811" s="73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73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</row>
    <row r="812" spans="1:51" ht="12.75">
      <c r="A812" s="31"/>
      <c r="B812" s="31"/>
      <c r="C812" s="73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73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</row>
    <row r="813" spans="1:51" ht="12.75">
      <c r="A813" s="31"/>
      <c r="B813" s="31"/>
      <c r="C813" s="73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73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</row>
    <row r="814" spans="1:51" ht="12.75">
      <c r="A814" s="31"/>
      <c r="B814" s="31"/>
      <c r="C814" s="73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73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</row>
    <row r="815" spans="1:51" ht="12.75">
      <c r="A815" s="31"/>
      <c r="B815" s="31"/>
      <c r="C815" s="73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73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</row>
    <row r="816" spans="1:51" ht="12.75">
      <c r="A816" s="31"/>
      <c r="B816" s="31"/>
      <c r="C816" s="73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73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</row>
    <row r="817" spans="1:51" ht="12.75">
      <c r="A817" s="31"/>
      <c r="B817" s="31"/>
      <c r="C817" s="73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73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</row>
    <row r="818" spans="1:51" ht="12.75">
      <c r="A818" s="31"/>
      <c r="B818" s="31"/>
      <c r="C818" s="73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73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</row>
    <row r="819" spans="1:51" ht="12.75">
      <c r="A819" s="31"/>
      <c r="B819" s="31"/>
      <c r="C819" s="73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73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</row>
    <row r="820" spans="1:51" ht="12.75">
      <c r="A820" s="31"/>
      <c r="B820" s="31"/>
      <c r="C820" s="73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73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</row>
    <row r="821" spans="1:51" ht="12.75">
      <c r="A821" s="31"/>
      <c r="B821" s="31"/>
      <c r="C821" s="73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73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</row>
    <row r="822" spans="1:51" ht="12.75">
      <c r="A822" s="31"/>
      <c r="B822" s="31"/>
      <c r="C822" s="73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73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</row>
    <row r="823" spans="1:51" ht="12.75">
      <c r="A823" s="31"/>
      <c r="B823" s="31"/>
      <c r="C823" s="73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73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</row>
    <row r="824" spans="1:51" ht="12.75">
      <c r="A824" s="31"/>
      <c r="B824" s="31"/>
      <c r="C824" s="73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73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</row>
    <row r="825" spans="1:51" ht="12.75">
      <c r="A825" s="31"/>
      <c r="B825" s="31"/>
      <c r="C825" s="73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73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</row>
    <row r="826" spans="1:51" ht="12.75">
      <c r="A826" s="31"/>
      <c r="B826" s="31"/>
      <c r="C826" s="73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73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</row>
    <row r="827" spans="1:51" ht="12.75">
      <c r="A827" s="31"/>
      <c r="B827" s="31"/>
      <c r="C827" s="73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73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</row>
    <row r="828" spans="1:51" ht="12.75">
      <c r="A828" s="31"/>
      <c r="B828" s="31"/>
      <c r="C828" s="73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73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</row>
    <row r="829" spans="1:51" ht="12.75">
      <c r="A829" s="31"/>
      <c r="B829" s="31"/>
      <c r="C829" s="73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73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</row>
    <row r="830" spans="1:51" ht="12.75">
      <c r="A830" s="31"/>
      <c r="B830" s="31"/>
      <c r="C830" s="73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73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</row>
    <row r="831" spans="1:51" ht="12.75">
      <c r="A831" s="31"/>
      <c r="B831" s="31"/>
      <c r="C831" s="73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73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</row>
    <row r="832" spans="1:51" ht="12.75">
      <c r="A832" s="31"/>
      <c r="B832" s="31"/>
      <c r="C832" s="73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73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</row>
    <row r="833" spans="1:51" ht="12.75">
      <c r="A833" s="31"/>
      <c r="B833" s="31"/>
      <c r="C833" s="73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73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</row>
    <row r="834" spans="1:51" ht="12.75">
      <c r="A834" s="31"/>
      <c r="B834" s="31"/>
      <c r="C834" s="73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73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</row>
    <row r="835" spans="1:51" ht="12.75">
      <c r="A835" s="31"/>
      <c r="B835" s="31"/>
      <c r="C835" s="73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73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</row>
    <row r="836" spans="1:51" ht="12.75">
      <c r="A836" s="31"/>
      <c r="B836" s="31"/>
      <c r="C836" s="73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73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</row>
    <row r="837" spans="1:51" ht="12.75">
      <c r="A837" s="31"/>
      <c r="B837" s="31"/>
      <c r="C837" s="73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73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</row>
    <row r="838" spans="1:51" ht="12.75">
      <c r="A838" s="31"/>
      <c r="B838" s="31"/>
      <c r="C838" s="73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73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</row>
    <row r="839" spans="1:51" ht="12.75">
      <c r="A839" s="31"/>
      <c r="B839" s="31"/>
      <c r="C839" s="73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73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</row>
    <row r="840" spans="1:51" ht="12.75">
      <c r="A840" s="31"/>
      <c r="B840" s="31"/>
      <c r="C840" s="73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</row>
    <row r="841" spans="1:51" ht="12.75">
      <c r="A841" s="31"/>
      <c r="B841" s="31"/>
      <c r="C841" s="73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</row>
    <row r="842" spans="1:51" ht="12.75">
      <c r="A842" s="31"/>
      <c r="B842" s="31"/>
      <c r="C842" s="73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</row>
    <row r="843" spans="1:51" ht="12.75">
      <c r="A843" s="31"/>
      <c r="B843" s="31"/>
      <c r="C843" s="73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</row>
    <row r="844" spans="1:51" ht="12.75">
      <c r="A844" s="31"/>
      <c r="B844" s="31"/>
      <c r="C844" s="73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</row>
    <row r="845" spans="1:51" ht="12.75">
      <c r="A845" s="31"/>
      <c r="B845" s="31"/>
      <c r="C845" s="73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</row>
    <row r="846" spans="1:51" ht="12.75">
      <c r="A846" s="31"/>
      <c r="B846" s="31"/>
      <c r="C846" s="73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</row>
    <row r="847" spans="1:51" ht="12.75">
      <c r="A847" s="31"/>
      <c r="B847" s="31"/>
      <c r="C847" s="73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</row>
    <row r="848" spans="1:51" ht="12.75">
      <c r="A848" s="31"/>
      <c r="B848" s="31"/>
      <c r="C848" s="73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</row>
    <row r="849" spans="1:51" ht="12.75">
      <c r="A849" s="31"/>
      <c r="B849" s="31"/>
      <c r="C849" s="73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</row>
    <row r="850" spans="1:51" ht="12.75">
      <c r="A850" s="31"/>
      <c r="B850" s="31"/>
      <c r="C850" s="73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</row>
    <row r="851" spans="1:51" ht="12.75">
      <c r="A851" s="31"/>
      <c r="B851" s="31"/>
      <c r="C851" s="73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</row>
    <row r="852" spans="1:51" ht="12.75">
      <c r="A852" s="31"/>
      <c r="B852" s="31"/>
      <c r="C852" s="73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</row>
    <row r="853" spans="1:51" ht="12.75">
      <c r="A853" s="31"/>
      <c r="B853" s="31"/>
      <c r="C853" s="73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</row>
    <row r="854" spans="1:51" ht="12.75">
      <c r="A854" s="31"/>
      <c r="B854" s="31"/>
      <c r="C854" s="73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</row>
    <row r="855" spans="1:51" ht="12.75">
      <c r="A855" s="31"/>
      <c r="B855" s="31"/>
      <c r="C855" s="73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</row>
    <row r="856" spans="1:51" ht="12.75">
      <c r="A856" s="31"/>
      <c r="B856" s="31"/>
      <c r="C856" s="73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</row>
    <row r="857" spans="1:51" ht="12.75">
      <c r="A857" s="31"/>
      <c r="B857" s="31"/>
      <c r="C857" s="73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</row>
    <row r="858" spans="1:51" ht="12.75">
      <c r="A858" s="31"/>
      <c r="B858" s="31"/>
      <c r="C858" s="73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</row>
    <row r="859" spans="1:51" ht="12.75">
      <c r="A859" s="31"/>
      <c r="B859" s="31"/>
      <c r="C859" s="73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</row>
    <row r="860" spans="1:51" ht="12.75">
      <c r="A860" s="31"/>
      <c r="B860" s="31"/>
      <c r="C860" s="73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</row>
    <row r="861" spans="1:51" ht="12.75">
      <c r="A861" s="31"/>
      <c r="B861" s="31"/>
      <c r="C861" s="73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</row>
    <row r="862" spans="1:51" ht="12.75">
      <c r="A862" s="31"/>
      <c r="B862" s="31"/>
      <c r="C862" s="73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</row>
    <row r="863" spans="1:51" ht="12.75">
      <c r="A863" s="31"/>
      <c r="B863" s="31"/>
      <c r="C863" s="73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</row>
    <row r="864" spans="1:51" ht="12.75">
      <c r="A864" s="31"/>
      <c r="B864" s="31"/>
      <c r="C864" s="73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</row>
    <row r="865" spans="1:51" ht="12.75">
      <c r="A865" s="31"/>
      <c r="B865" s="31"/>
      <c r="C865" s="73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</row>
    <row r="866" spans="1:51" ht="12.75">
      <c r="A866" s="31"/>
      <c r="B866" s="31"/>
      <c r="C866" s="73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</row>
    <row r="867" spans="1:51" ht="12.75">
      <c r="A867" s="31"/>
      <c r="B867" s="31"/>
      <c r="C867" s="73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</row>
    <row r="868" spans="1:51" ht="12.75">
      <c r="A868" s="31"/>
      <c r="B868" s="31"/>
      <c r="C868" s="73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</row>
    <row r="869" spans="1:51" ht="12.75">
      <c r="A869" s="31"/>
      <c r="B869" s="31"/>
      <c r="C869" s="73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</row>
    <row r="870" spans="1:51" ht="12.75">
      <c r="A870" s="31"/>
      <c r="B870" s="31"/>
      <c r="C870" s="73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</row>
    <row r="871" spans="1:51" ht="12.75">
      <c r="A871" s="31"/>
      <c r="B871" s="31"/>
      <c r="C871" s="73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</row>
    <row r="872" spans="1:51" ht="12.75">
      <c r="A872" s="31"/>
      <c r="B872" s="31"/>
      <c r="C872" s="73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</row>
    <row r="873" spans="1:51" ht="12.75">
      <c r="A873" s="31"/>
      <c r="B873" s="31"/>
      <c r="C873" s="73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</row>
    <row r="874" spans="1:51" ht="12.75">
      <c r="A874" s="31"/>
      <c r="B874" s="31"/>
      <c r="C874" s="73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</row>
    <row r="875" spans="1:51" ht="12.75">
      <c r="A875" s="31"/>
      <c r="B875" s="31"/>
      <c r="C875" s="73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</row>
    <row r="876" spans="1:51" ht="12.75">
      <c r="A876" s="31"/>
      <c r="B876" s="31"/>
      <c r="C876" s="73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</row>
    <row r="877" spans="1:51" ht="12.75">
      <c r="A877" s="31"/>
      <c r="B877" s="31"/>
      <c r="C877" s="73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</row>
    <row r="878" spans="1:51" ht="12.75">
      <c r="A878" s="31"/>
      <c r="B878" s="31"/>
      <c r="C878" s="73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</row>
    <row r="879" spans="1:51" ht="12.75">
      <c r="A879" s="31"/>
      <c r="B879" s="31"/>
      <c r="C879" s="73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</row>
    <row r="880" spans="1:51" ht="12.75">
      <c r="A880" s="31"/>
      <c r="B880" s="31"/>
      <c r="C880" s="73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</row>
    <row r="881" spans="1:51" ht="12.75">
      <c r="A881" s="31"/>
      <c r="B881" s="31"/>
      <c r="C881" s="73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</row>
    <row r="882" spans="1:51" ht="12.75">
      <c r="A882" s="31"/>
      <c r="B882" s="31"/>
      <c r="C882" s="73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</row>
    <row r="883" spans="1:51" ht="12.75">
      <c r="A883" s="31"/>
      <c r="B883" s="31"/>
      <c r="C883" s="73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</row>
    <row r="884" spans="1:51" ht="12.75">
      <c r="A884" s="31"/>
      <c r="B884" s="31"/>
      <c r="C884" s="73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</row>
    <row r="885" spans="1:51" ht="12.75">
      <c r="A885" s="31"/>
      <c r="B885" s="31"/>
      <c r="C885" s="73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</row>
    <row r="886" spans="1:51" ht="12.75">
      <c r="A886" s="31"/>
      <c r="B886" s="31"/>
      <c r="C886" s="73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</row>
    <row r="887" spans="1:51" ht="12.75">
      <c r="A887" s="31"/>
      <c r="B887" s="31"/>
      <c r="C887" s="73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</row>
    <row r="888" spans="1:51" ht="12.75">
      <c r="A888" s="31"/>
      <c r="B888" s="31"/>
      <c r="C888" s="73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</row>
    <row r="889" spans="1:51" ht="12.75">
      <c r="A889" s="31"/>
      <c r="B889" s="31"/>
      <c r="C889" s="73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</row>
    <row r="890" spans="1:51" ht="12.75">
      <c r="A890" s="31"/>
      <c r="B890" s="31"/>
      <c r="C890" s="73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</row>
    <row r="891" spans="1:51" ht="12.75">
      <c r="A891" s="31"/>
      <c r="B891" s="31"/>
      <c r="C891" s="73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</row>
    <row r="892" spans="1:51" ht="12.75">
      <c r="A892" s="31"/>
      <c r="B892" s="31"/>
      <c r="C892" s="73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</row>
    <row r="893" spans="1:51" ht="12.75">
      <c r="A893" s="31"/>
      <c r="B893" s="31"/>
      <c r="C893" s="73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</row>
    <row r="894" spans="1:51" ht="12.75">
      <c r="A894" s="31"/>
      <c r="B894" s="31"/>
      <c r="C894" s="73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</row>
    <row r="895" spans="1:51" ht="12.75">
      <c r="A895" s="31"/>
      <c r="B895" s="31"/>
      <c r="C895" s="73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</row>
    <row r="896" spans="1:51" ht="12.75">
      <c r="A896" s="31"/>
      <c r="B896" s="31"/>
      <c r="C896" s="73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</row>
    <row r="897" spans="1:51" ht="12.75">
      <c r="A897" s="31"/>
      <c r="B897" s="31"/>
      <c r="C897" s="73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</row>
    <row r="898" spans="1:51" ht="12.75">
      <c r="A898" s="31"/>
      <c r="B898" s="31"/>
      <c r="C898" s="73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</row>
    <row r="899" spans="1:51" ht="12.75">
      <c r="A899" s="31"/>
      <c r="B899" s="31"/>
      <c r="C899" s="73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</row>
    <row r="900" spans="1:51" ht="12.75">
      <c r="A900" s="31"/>
      <c r="B900" s="31"/>
      <c r="C900" s="73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</row>
    <row r="901" spans="1:51" ht="12.75">
      <c r="A901" s="31"/>
      <c r="B901" s="31"/>
      <c r="C901" s="73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</row>
    <row r="902" spans="1:51" ht="12.75">
      <c r="A902" s="31"/>
      <c r="B902" s="31"/>
      <c r="C902" s="73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</row>
    <row r="903" spans="1:51" ht="12.75">
      <c r="A903" s="31"/>
      <c r="B903" s="31"/>
      <c r="C903" s="73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</row>
    <row r="904" spans="1:51" ht="12.75">
      <c r="A904" s="31"/>
      <c r="B904" s="31"/>
      <c r="C904" s="73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</row>
    <row r="905" spans="1:51" ht="12.75">
      <c r="A905" s="31"/>
      <c r="B905" s="31"/>
      <c r="C905" s="73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</row>
    <row r="906" spans="1:51" ht="12.75">
      <c r="A906" s="31"/>
      <c r="B906" s="31"/>
      <c r="C906" s="73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</row>
    <row r="907" spans="1:51" ht="12.75">
      <c r="A907" s="31"/>
      <c r="B907" s="31"/>
      <c r="C907" s="73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</row>
    <row r="908" spans="1:51" ht="12.75">
      <c r="A908" s="31"/>
      <c r="B908" s="31"/>
      <c r="C908" s="73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</row>
    <row r="909" spans="1:51" ht="12.75">
      <c r="A909" s="31"/>
      <c r="B909" s="31"/>
      <c r="C909" s="73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</row>
    <row r="910" spans="1:51" ht="12.75">
      <c r="A910" s="31"/>
      <c r="B910" s="31"/>
      <c r="C910" s="73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</row>
    <row r="911" spans="1:51" ht="12.75">
      <c r="A911" s="31"/>
      <c r="B911" s="31"/>
      <c r="C911" s="73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</row>
    <row r="912" spans="1:51" ht="12.75">
      <c r="A912" s="31"/>
      <c r="B912" s="31"/>
      <c r="C912" s="73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</row>
    <row r="913" spans="1:51" ht="12.75">
      <c r="A913" s="31"/>
      <c r="B913" s="31"/>
      <c r="C913" s="73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</row>
    <row r="914" spans="1:51" ht="12.75">
      <c r="A914" s="31"/>
      <c r="B914" s="31"/>
      <c r="C914" s="73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</row>
    <row r="915" spans="1:51" ht="12.75">
      <c r="A915" s="31"/>
      <c r="B915" s="31"/>
      <c r="C915" s="73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</row>
    <row r="916" spans="1:51" ht="12.75">
      <c r="A916" s="31"/>
      <c r="B916" s="31"/>
      <c r="C916" s="73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</row>
    <row r="917" spans="1:51" ht="12.75">
      <c r="A917" s="31"/>
      <c r="B917" s="31"/>
      <c r="C917" s="73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</row>
    <row r="918" spans="1:51" ht="12.75">
      <c r="A918" s="31"/>
      <c r="B918" s="31"/>
      <c r="C918" s="73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</row>
    <row r="919" spans="1:51" ht="12.75">
      <c r="A919" s="31"/>
      <c r="B919" s="31"/>
      <c r="C919" s="73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</row>
    <row r="920" spans="1:51" ht="12.75">
      <c r="A920" s="31"/>
      <c r="B920" s="31"/>
      <c r="C920" s="73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</row>
    <row r="921" spans="1:51" ht="12.75">
      <c r="A921" s="31"/>
      <c r="B921" s="31"/>
      <c r="C921" s="73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</row>
    <row r="922" spans="2:51" ht="12.75">
      <c r="B922" s="31"/>
      <c r="C922" s="73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</row>
    <row r="923" spans="2:19" ht="12.75">
      <c r="B923" s="31"/>
      <c r="C923" s="73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</row>
  </sheetData>
  <sheetProtection/>
  <mergeCells count="21">
    <mergeCell ref="N5:O5"/>
    <mergeCell ref="A1:U1"/>
    <mergeCell ref="A2:U2"/>
    <mergeCell ref="A3:U3"/>
    <mergeCell ref="F4:G4"/>
    <mergeCell ref="H4:I4"/>
    <mergeCell ref="J4:K4"/>
    <mergeCell ref="L4:M4"/>
    <mergeCell ref="N4:O4"/>
    <mergeCell ref="P4:Q4"/>
    <mergeCell ref="B5:B6"/>
    <mergeCell ref="E5:E6"/>
    <mergeCell ref="F5:G5"/>
    <mergeCell ref="H5:I5"/>
    <mergeCell ref="J5:K5"/>
    <mergeCell ref="L5:M5"/>
    <mergeCell ref="P5:Q5"/>
    <mergeCell ref="R5:S5"/>
    <mergeCell ref="T5:U5"/>
    <mergeCell ref="T4:U4"/>
    <mergeCell ref="R4:S4"/>
  </mergeCells>
  <conditionalFormatting sqref="M125:S125 S95 Q95 O95 M95 K95 I95 M83:S83 I52:S52 I83 K83 Q17 O17 S17 M17 K17 I17 I34 K34 M34 S34 O34 Q34 I119 K119 M119 O119 Q119 S119 G125 I125 K125 H35:S51 F8:S16 H18:S33 F18:F33 F35:F51 H53:S82 F53:F82 H84:S94 F84:F94 H96:S118 G17:G119 F96:F118 F120:S124 F126:S135">
    <cfRule type="cellIs" priority="8" dxfId="0" operator="equal" stopIfTrue="1">
      <formula>0</formula>
    </cfRule>
  </conditionalFormatting>
  <printOptions horizontalCentered="1"/>
  <pageMargins left="0" right="0" top="0.3937007874015748" bottom="0.3937007874015748" header="0.5118110236220472" footer="0.31496062992125984"/>
  <pageSetup fitToHeight="3" horizontalDpi="300" verticalDpi="300" orientation="landscape" paperSize="9" scale="94" r:id="rId1"/>
  <headerFooter alignWithMargins="0">
    <oddFooter>&amp;RLk &amp;P</oddFooter>
  </headerFooter>
  <rowBreaks count="7" manualBreakCount="7">
    <brk id="16" max="24" man="1"/>
    <brk id="33" max="24" man="1"/>
    <brk id="51" max="24" man="1"/>
    <brk id="82" max="24" man="1"/>
    <brk id="94" max="24" man="1"/>
    <brk id="118" max="24" man="1"/>
    <brk id="12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Aleksandr Kirpu</cp:lastModifiedBy>
  <cp:lastPrinted>2013-09-17T14:38:38Z</cp:lastPrinted>
  <dcterms:created xsi:type="dcterms:W3CDTF">2012-05-12T20:21:38Z</dcterms:created>
  <dcterms:modified xsi:type="dcterms:W3CDTF">2013-09-17T15:07:30Z</dcterms:modified>
  <cp:category/>
  <cp:version/>
  <cp:contentType/>
  <cp:contentStatus/>
</cp:coreProperties>
</file>